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9065" windowHeight="8370" activeTab="1"/>
  </bookViews>
  <sheets>
    <sheet name="Титульный" sheetId="1" r:id="rId1"/>
    <sheet name="м30" sheetId="2" r:id="rId2"/>
    <sheet name="ж30" sheetId="3" r:id="rId3"/>
    <sheet name="м10" sheetId="4" r:id="rId4"/>
    <sheet name="ж10" sheetId="5" r:id="rId5"/>
    <sheet name="м5" sheetId="6" r:id="rId6"/>
    <sheet name="ж5" sheetId="7" r:id="rId7"/>
    <sheet name="м2" sheetId="8" r:id="rId8"/>
    <sheet name="ж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4" hidden="1">'ж10'!$A$7:$K$106</definedName>
    <definedName name="_xlnm._FilterDatabase" localSheetId="8" hidden="1">'ж2'!$A$7:$K$113</definedName>
    <definedName name="_xlnm._FilterDatabase" localSheetId="2" hidden="1">'ж30'!$A$7:$K$89</definedName>
    <definedName name="_xlnm._FilterDatabase" localSheetId="6" hidden="1">'ж5'!$A$7:$K$172</definedName>
    <definedName name="_xlnm._FilterDatabase" localSheetId="3" hidden="1">'м10'!$A$7:$K$211</definedName>
    <definedName name="_xlnm._FilterDatabase" localSheetId="7" hidden="1">'м2'!$A$7:$K$136</definedName>
    <definedName name="_xlnm._FilterDatabase" localSheetId="1" hidden="1">'м30'!$A$7:$K$379</definedName>
    <definedName name="_xlnm._FilterDatabase" localSheetId="5" hidden="1">'м5'!$A$7:$K$159</definedName>
    <definedName name="vv" localSheetId="4">#REF!</definedName>
    <definedName name="vv" localSheetId="8">#REF!</definedName>
    <definedName name="vv" localSheetId="2">#REF!</definedName>
    <definedName name="vv" localSheetId="6">#REF!</definedName>
    <definedName name="vv" localSheetId="3">#REF!</definedName>
    <definedName name="vv" localSheetId="7">#REF!</definedName>
    <definedName name="vv" localSheetId="1">#REF!</definedName>
    <definedName name="vv" localSheetId="5">#REF!</definedName>
    <definedName name="vv">#REF!</definedName>
    <definedName name="wrn.Распечатка._.финишки." localSheetId="4" hidden="1">{#N/A,#N/A,TRUE,"Ф"}</definedName>
    <definedName name="wrn.Распечатка._.финишки." localSheetId="8" hidden="1">{#N/A,#N/A,TRUE,"Ф"}</definedName>
    <definedName name="wrn.Распечатка._.финишки." localSheetId="2" hidden="1">{#N/A,#N/A,TRUE,"Ф"}</definedName>
    <definedName name="wrn.Распечатка._.финишки." localSheetId="6" hidden="1">{#N/A,#N/A,TRUE,"Ф"}</definedName>
    <definedName name="wrn.Распечатка._.финишки." localSheetId="3" hidden="1">{#N/A,#N/A,TRUE,"Ф"}</definedName>
    <definedName name="wrn.Распечатка._.финишки." localSheetId="7" hidden="1">{#N/A,#N/A,TRUE,"Ф"}</definedName>
    <definedName name="wrn.Распечатка._.финишки." localSheetId="1" hidden="1">{#N/A,#N/A,TRUE,"Ф"}</definedName>
    <definedName name="wrn.Распечатка._.финишки." localSheetId="5" hidden="1">{#N/A,#N/A,TRUE,"Ф"}</definedName>
    <definedName name="wrn.Распечатка._.финишки." hidden="1">{#N/A,#N/A,TRUE,"Ф"}</definedName>
    <definedName name="ВГР" localSheetId="4">#REF!</definedName>
    <definedName name="ВГР" localSheetId="8">#REF!</definedName>
    <definedName name="ВГР" localSheetId="2">#REF!</definedName>
    <definedName name="ВГР" localSheetId="6">#REF!</definedName>
    <definedName name="ВГР" localSheetId="3">#REF!</definedName>
    <definedName name="ВГР" localSheetId="7">#REF!</definedName>
    <definedName name="ВГР" localSheetId="1">#REF!</definedName>
    <definedName name="ВГР" localSheetId="5">#REF!</definedName>
    <definedName name="ВГР">#REF!</definedName>
    <definedName name="ВИДЫ" localSheetId="4">'[9]м5'!#REF!</definedName>
    <definedName name="ВИДЫ" localSheetId="8">'[11]м5'!#REF!</definedName>
    <definedName name="ВИДЫ" localSheetId="2">'[9]м5'!#REF!</definedName>
    <definedName name="ВИДЫ" localSheetId="6">'[11]м5'!#REF!</definedName>
    <definedName name="ВИДЫ" localSheetId="3">'[9]м5'!#REF!</definedName>
    <definedName name="ВИДЫ" localSheetId="7">'[11]м5'!#REF!</definedName>
    <definedName name="ВИДЫ" localSheetId="1">'[9]м5'!#REF!</definedName>
    <definedName name="ВИДЫ" localSheetId="5">'[11]м5'!#REF!</definedName>
    <definedName name="ВИДЫ">'[7]м5'!#REF!</definedName>
    <definedName name="Город" localSheetId="4">#REF!</definedName>
    <definedName name="Город" localSheetId="8">#REF!</definedName>
    <definedName name="Город" localSheetId="2">#REF!</definedName>
    <definedName name="Город" localSheetId="6">#REF!</definedName>
    <definedName name="Город" localSheetId="3">#REF!</definedName>
    <definedName name="Город" localSheetId="7">#REF!</definedName>
    <definedName name="Город" localSheetId="1">#REF!</definedName>
    <definedName name="Город" localSheetId="5">#REF!</definedName>
    <definedName name="Город">#REF!</definedName>
    <definedName name="гр" localSheetId="4">#REF!</definedName>
    <definedName name="гр" localSheetId="8">#REF!</definedName>
    <definedName name="гр" localSheetId="2">#REF!</definedName>
    <definedName name="гр" localSheetId="6">#REF!</definedName>
    <definedName name="гр" localSheetId="3">#REF!</definedName>
    <definedName name="гр" localSheetId="7">#REF!</definedName>
    <definedName name="гр" localSheetId="1">#REF!</definedName>
    <definedName name="гр" localSheetId="5">#REF!</definedName>
    <definedName name="гр">#REF!</definedName>
    <definedName name="Гр_ж_10км" localSheetId="4">'[3]Группы'!#REF!</definedName>
    <definedName name="Гр_ж_10км" localSheetId="8">'[12]Группы'!#REF!</definedName>
    <definedName name="Гр_ж_10км" localSheetId="2">'[3]Группы'!#REF!</definedName>
    <definedName name="Гр_ж_10км" localSheetId="6">'[12]Группы'!#REF!</definedName>
    <definedName name="Гр_ж_10км" localSheetId="3">'[3]Группы'!#REF!</definedName>
    <definedName name="Гр_ж_10км" localSheetId="7">'[12]Группы'!#REF!</definedName>
    <definedName name="Гр_ж_10км" localSheetId="5">'[12]Группы'!#REF!</definedName>
    <definedName name="Гр_ж_10км">'[3]Группы'!#REF!</definedName>
    <definedName name="Гр_ж_5км" localSheetId="4">'[3]Группы'!#REF!</definedName>
    <definedName name="Гр_ж_5км" localSheetId="8">'[12]Группы'!#REF!</definedName>
    <definedName name="Гр_ж_5км" localSheetId="2">'[3]Группы'!#REF!</definedName>
    <definedName name="Гр_ж_5км" localSheetId="6">'[12]Группы'!#REF!</definedName>
    <definedName name="Гр_ж_5км" localSheetId="3">'[3]Группы'!#REF!</definedName>
    <definedName name="Гр_ж_5км" localSheetId="7">'[12]Группы'!#REF!</definedName>
    <definedName name="Гр_ж_5км" localSheetId="5">'[12]Группы'!#REF!</definedName>
    <definedName name="Гр_ж_5км">'[3]Группы'!#REF!</definedName>
    <definedName name="Гр_ж10" localSheetId="4">'[3]Группы'!#REF!</definedName>
    <definedName name="Гр_ж10" localSheetId="8">'[12]Группы'!#REF!</definedName>
    <definedName name="Гр_ж10" localSheetId="2">'[3]Группы'!#REF!</definedName>
    <definedName name="Гр_ж10" localSheetId="6">'[12]Группы'!#REF!</definedName>
    <definedName name="Гр_ж10" localSheetId="3">'[3]Группы'!#REF!</definedName>
    <definedName name="Гр_ж10" localSheetId="7">'[12]Группы'!#REF!</definedName>
    <definedName name="Гр_ж10" localSheetId="5">'[12]Группы'!#REF!</definedName>
    <definedName name="Гр_ж10">'[3]Группы'!#REF!</definedName>
    <definedName name="Гр_м_10км" localSheetId="4">'[3]Группы'!#REF!</definedName>
    <definedName name="Гр_м_10км" localSheetId="8">'[12]Группы'!#REF!</definedName>
    <definedName name="Гр_м_10км" localSheetId="2">'[3]Группы'!#REF!</definedName>
    <definedName name="Гр_м_10км" localSheetId="6">'[12]Группы'!#REF!</definedName>
    <definedName name="Гр_м_10км" localSheetId="3">'[3]Группы'!#REF!</definedName>
    <definedName name="Гр_м_10км" localSheetId="7">'[12]Группы'!#REF!</definedName>
    <definedName name="Гр_м_10км" localSheetId="5">'[12]Группы'!#REF!</definedName>
    <definedName name="Гр_м_10км">'[3]Группы'!#REF!</definedName>
    <definedName name="гр_м_30" localSheetId="4">'[2]м30'!#REF!</definedName>
    <definedName name="гр_м_30" localSheetId="8">'[13]м30'!#REF!</definedName>
    <definedName name="гр_м_30" localSheetId="2">'[2]м30'!#REF!</definedName>
    <definedName name="гр_м_30" localSheetId="6">'[13]м30'!#REF!</definedName>
    <definedName name="гр_м_30" localSheetId="3">'[2]м30'!#REF!</definedName>
    <definedName name="гр_м_30" localSheetId="7">'[13]м30'!#REF!</definedName>
    <definedName name="гр_м_30" localSheetId="5">'[13]м30'!#REF!</definedName>
    <definedName name="гр_м_30">'[2]м30'!#REF!</definedName>
    <definedName name="Гр_м_5км" localSheetId="4">'[3]Группы'!#REF!</definedName>
    <definedName name="Гр_м_5км" localSheetId="8">'[12]Группы'!#REF!</definedName>
    <definedName name="Гр_м_5км" localSheetId="2">'[3]Группы'!#REF!</definedName>
    <definedName name="Гр_м_5км" localSheetId="6">'[12]Группы'!#REF!</definedName>
    <definedName name="Гр_м_5км" localSheetId="3">'[3]Группы'!#REF!</definedName>
    <definedName name="Гр_м_5км" localSheetId="7">'[12]Группы'!#REF!</definedName>
    <definedName name="Гр_м_5км" localSheetId="5">'[12]Группы'!#REF!</definedName>
    <definedName name="Гр_м_5км">'[3]Группы'!#REF!</definedName>
    <definedName name="Гр_м10" localSheetId="4">'[3]Группы'!#REF!</definedName>
    <definedName name="Гр_м10" localSheetId="8">'[12]Группы'!#REF!</definedName>
    <definedName name="Гр_м10" localSheetId="2">'[3]Группы'!#REF!</definedName>
    <definedName name="Гр_м10" localSheetId="6">'[12]Группы'!#REF!</definedName>
    <definedName name="Гр_м10" localSheetId="3">'[3]Группы'!#REF!</definedName>
    <definedName name="Гр_м10" localSheetId="7">'[12]Группы'!#REF!</definedName>
    <definedName name="Гр_м10" localSheetId="5">'[12]Группы'!#REF!</definedName>
    <definedName name="Гр_м10">'[3]Группы'!#REF!</definedName>
    <definedName name="гр_Пол_Дист" localSheetId="4">#REF!</definedName>
    <definedName name="гр_Пол_Дист" localSheetId="8">#REF!</definedName>
    <definedName name="гр_Пол_Дист" localSheetId="2">#REF!</definedName>
    <definedName name="гр_Пол_Дист" localSheetId="6">#REF!</definedName>
    <definedName name="гр_Пол_Дист" localSheetId="3">#REF!</definedName>
    <definedName name="гр_Пол_Дист" localSheetId="7">#REF!</definedName>
    <definedName name="гр_Пол_Дист" localSheetId="1">#REF!</definedName>
    <definedName name="гр_Пол_Дист" localSheetId="5">#REF!</definedName>
    <definedName name="гр_Пол_Дист">#REF!</definedName>
    <definedName name="Дист" localSheetId="4">#REF!</definedName>
    <definedName name="Дист" localSheetId="8">#REF!</definedName>
    <definedName name="Дист" localSheetId="2">#REF!</definedName>
    <definedName name="Дист" localSheetId="6">#REF!</definedName>
    <definedName name="Дист" localSheetId="3">#REF!</definedName>
    <definedName name="Дист" localSheetId="7">#REF!</definedName>
    <definedName name="Дист" localSheetId="1">#REF!</definedName>
    <definedName name="Дист" localSheetId="5">#REF!</definedName>
    <definedName name="Дист">#REF!</definedName>
    <definedName name="Дист_ВГР" localSheetId="4">#REF!</definedName>
    <definedName name="Дист_ВГР" localSheetId="8">#REF!</definedName>
    <definedName name="Дист_ВГР" localSheetId="2">#REF!</definedName>
    <definedName name="Дист_ВГР" localSheetId="6">#REF!</definedName>
    <definedName name="Дист_ВГР" localSheetId="3">#REF!</definedName>
    <definedName name="Дист_ВГР" localSheetId="7">#REF!</definedName>
    <definedName name="Дист_ВГР" localSheetId="1">#REF!</definedName>
    <definedName name="Дист_ВГР" localSheetId="5">#REF!</definedName>
    <definedName name="Дист_ВГР">#REF!</definedName>
    <definedName name="Дубль">#REF!</definedName>
    <definedName name="_xlnm.Print_Titles" localSheetId="4">'ж10'!$1:$8</definedName>
    <definedName name="_xlnm.Print_Titles" localSheetId="8">'ж2'!$1:$8</definedName>
    <definedName name="_xlnm.Print_Titles" localSheetId="2">'ж30'!$1:$8</definedName>
    <definedName name="_xlnm.Print_Titles" localSheetId="6">'ж5'!$1:$8</definedName>
    <definedName name="_xlnm.Print_Titles" localSheetId="3">'м10'!$1:$8</definedName>
    <definedName name="_xlnm.Print_Titles" localSheetId="7">'м2'!$1:$8</definedName>
    <definedName name="_xlnm.Print_Titles" localSheetId="1">'м30'!$1:$8</definedName>
    <definedName name="_xlnm.Print_Titles" localSheetId="5">'м5'!$1:$8</definedName>
    <definedName name="ИМЯ" localSheetId="4">#REF!</definedName>
    <definedName name="ИМЯ" localSheetId="8">#REF!</definedName>
    <definedName name="ИМЯ" localSheetId="2">#REF!</definedName>
    <definedName name="ИМЯ" localSheetId="6">#REF!</definedName>
    <definedName name="ИМЯ" localSheetId="3">#REF!</definedName>
    <definedName name="ИМЯ" localSheetId="7">#REF!</definedName>
    <definedName name="ИМЯ" localSheetId="1">#REF!</definedName>
    <definedName name="ИМЯ" localSheetId="5">#REF!</definedName>
    <definedName name="ИМЯ">#REF!</definedName>
    <definedName name="к_1юн" localSheetId="4">'[9]м5'!#REF!</definedName>
    <definedName name="к_1юн" localSheetId="8">'[11]м5'!#REF!</definedName>
    <definedName name="к_1юн" localSheetId="2">'[9]м5'!#REF!</definedName>
    <definedName name="к_1юн" localSheetId="6">'[11]м5'!#REF!</definedName>
    <definedName name="к_1юн" localSheetId="3">'[9]м5'!#REF!</definedName>
    <definedName name="к_1юн" localSheetId="7">'[11]м5'!#REF!</definedName>
    <definedName name="к_1юн" localSheetId="1">'[9]м5'!#REF!</definedName>
    <definedName name="к_1юн" localSheetId="5">'[11]м5'!#REF!</definedName>
    <definedName name="к_1юн">'[7]м5'!#REF!</definedName>
    <definedName name="к_2юн" localSheetId="4">'[9]м5'!#REF!</definedName>
    <definedName name="к_2юн" localSheetId="8">'[11]м5'!#REF!</definedName>
    <definedName name="к_2юн" localSheetId="2">'[9]м5'!#REF!</definedName>
    <definedName name="к_2юн" localSheetId="6">'[11]м5'!#REF!</definedName>
    <definedName name="к_2юн" localSheetId="3">'[9]м5'!#REF!</definedName>
    <definedName name="к_2юн" localSheetId="7">'[11]м5'!#REF!</definedName>
    <definedName name="к_2юн" localSheetId="1">'[9]м5'!#REF!</definedName>
    <definedName name="к_2юн" localSheetId="5">'[11]м5'!#REF!</definedName>
    <definedName name="к_2юн">'[7]м5'!#REF!</definedName>
    <definedName name="к_3юн" localSheetId="4">'[9]м5'!#REF!</definedName>
    <definedName name="к_3юн" localSheetId="8">'[11]м5'!#REF!</definedName>
    <definedName name="к_3юн" localSheetId="2">'[9]м5'!#REF!</definedName>
    <definedName name="к_3юн" localSheetId="6">'[11]м5'!#REF!</definedName>
    <definedName name="к_3юн" localSheetId="3">'[9]м5'!#REF!</definedName>
    <definedName name="к_3юн" localSheetId="7">'[11]м5'!#REF!</definedName>
    <definedName name="к_3юн" localSheetId="1">'[9]м5'!#REF!</definedName>
    <definedName name="к_3юн" localSheetId="5">'[11]м5'!#REF!</definedName>
    <definedName name="к_3юн">'[7]м5'!#REF!</definedName>
    <definedName name="к_I" localSheetId="4">'[9]м5'!#REF!</definedName>
    <definedName name="к_I" localSheetId="8">'[11]м5'!#REF!</definedName>
    <definedName name="к_I" localSheetId="2">'[9]м5'!#REF!</definedName>
    <definedName name="к_I" localSheetId="6">'[11]м5'!#REF!</definedName>
    <definedName name="к_I" localSheetId="3">'[9]м5'!#REF!</definedName>
    <definedName name="к_I" localSheetId="7">'[11]м5'!#REF!</definedName>
    <definedName name="к_I" localSheetId="1">'[9]м5'!#REF!</definedName>
    <definedName name="к_I" localSheetId="5">'[11]м5'!#REF!</definedName>
    <definedName name="к_I">'[7]м5'!#REF!</definedName>
    <definedName name="к_II" localSheetId="4">'[9]м5'!#REF!</definedName>
    <definedName name="к_II" localSheetId="8">'[11]м5'!#REF!</definedName>
    <definedName name="к_II" localSheetId="2">'[9]м5'!#REF!</definedName>
    <definedName name="к_II" localSheetId="6">'[11]м5'!#REF!</definedName>
    <definedName name="к_II" localSheetId="3">'[9]м5'!#REF!</definedName>
    <definedName name="к_II" localSheetId="7">'[11]м5'!#REF!</definedName>
    <definedName name="к_II" localSheetId="1">'[9]м5'!#REF!</definedName>
    <definedName name="к_II" localSheetId="5">'[11]м5'!#REF!</definedName>
    <definedName name="к_II">'[7]м5'!#REF!</definedName>
    <definedName name="к_III" localSheetId="4">'[9]м5'!#REF!</definedName>
    <definedName name="к_III" localSheetId="8">'[11]м5'!#REF!</definedName>
    <definedName name="к_III" localSheetId="2">'[9]м5'!#REF!</definedName>
    <definedName name="к_III" localSheetId="6">'[11]м5'!#REF!</definedName>
    <definedName name="к_III" localSheetId="3">'[9]м5'!#REF!</definedName>
    <definedName name="к_III" localSheetId="7">'[11]м5'!#REF!</definedName>
    <definedName name="к_III" localSheetId="1">'[9]м5'!#REF!</definedName>
    <definedName name="к_III" localSheetId="5">'[11]м5'!#REF!</definedName>
    <definedName name="к_III">'[7]м5'!#REF!</definedName>
    <definedName name="к_кмс" localSheetId="4">'[9]м5'!#REF!</definedName>
    <definedName name="к_кмс" localSheetId="8">'[11]м5'!#REF!</definedName>
    <definedName name="к_кмс" localSheetId="2">'[9]м5'!#REF!</definedName>
    <definedName name="к_кмс" localSheetId="6">'[11]м5'!#REF!</definedName>
    <definedName name="к_кмс" localSheetId="3">'[9]м5'!#REF!</definedName>
    <definedName name="к_кмс" localSheetId="7">'[11]м5'!#REF!</definedName>
    <definedName name="к_кмс" localSheetId="1">'[9]м5'!#REF!</definedName>
    <definedName name="к_кмс" localSheetId="5">'[11]м5'!#REF!</definedName>
    <definedName name="к_кмс">'[7]м5'!#REF!</definedName>
    <definedName name="к_мс" localSheetId="4">'[9]м5'!#REF!</definedName>
    <definedName name="к_мс" localSheetId="8">'[11]м5'!#REF!</definedName>
    <definedName name="к_мс" localSheetId="2">'[9]м5'!#REF!</definedName>
    <definedName name="к_мс" localSheetId="6">'[11]м5'!#REF!</definedName>
    <definedName name="к_мс" localSheetId="3">'[9]м5'!#REF!</definedName>
    <definedName name="к_мс" localSheetId="7">'[11]м5'!#REF!</definedName>
    <definedName name="к_мс" localSheetId="1">'[9]м5'!#REF!</definedName>
    <definedName name="к_мс" localSheetId="5">'[11]м5'!#REF!</definedName>
    <definedName name="к_мс">'[7]м5'!#REF!</definedName>
    <definedName name="к_мсмк" localSheetId="4">'[9]м5'!#REF!</definedName>
    <definedName name="к_мсмк" localSheetId="8">'[11]м5'!#REF!</definedName>
    <definedName name="к_мсмк" localSheetId="2">'[9]м5'!#REF!</definedName>
    <definedName name="к_мсмк" localSheetId="6">'[11]м5'!#REF!</definedName>
    <definedName name="к_мсмк" localSheetId="3">'[9]м5'!#REF!</definedName>
    <definedName name="к_мсмк" localSheetId="7">'[11]м5'!#REF!</definedName>
    <definedName name="к_мсмк" localSheetId="1">'[9]м5'!#REF!</definedName>
    <definedName name="к_мсмк" localSheetId="5">'[11]м5'!#REF!</definedName>
    <definedName name="к_мсмк">'[7]м5'!#REF!</definedName>
    <definedName name="Клуб" localSheetId="4">#REF!</definedName>
    <definedName name="Клуб" localSheetId="8">#REF!</definedName>
    <definedName name="Клуб" localSheetId="2">#REF!</definedName>
    <definedName name="Клуб" localSheetId="6">#REF!</definedName>
    <definedName name="Клуб" localSheetId="3">#REF!</definedName>
    <definedName name="Клуб" localSheetId="7">#REF!</definedName>
    <definedName name="Клуб" localSheetId="1">#REF!</definedName>
    <definedName name="Клуб" localSheetId="5">#REF!</definedName>
    <definedName name="Клуб">#REF!</definedName>
    <definedName name="НОМ" localSheetId="4">#REF!</definedName>
    <definedName name="НОМ" localSheetId="8">#REF!</definedName>
    <definedName name="НОМ" localSheetId="2">#REF!</definedName>
    <definedName name="НОМ" localSheetId="6">#REF!</definedName>
    <definedName name="НОМ" localSheetId="3">#REF!</definedName>
    <definedName name="НОМ" localSheetId="7">#REF!</definedName>
    <definedName name="НОМ" localSheetId="1">#REF!</definedName>
    <definedName name="НОМ" localSheetId="5">#REF!</definedName>
    <definedName name="НОМ">#REF!</definedName>
    <definedName name="НОМ_Ж_15км" localSheetId="4">'[6]Z_№'!#REF!</definedName>
    <definedName name="НОМ_Ж_15км" localSheetId="8">'[14]Z_№'!#REF!</definedName>
    <definedName name="НОМ_Ж_15км" localSheetId="2">'[6]Z_№'!#REF!</definedName>
    <definedName name="НОМ_Ж_15км" localSheetId="6">'[14]Z_№'!#REF!</definedName>
    <definedName name="НОМ_Ж_15км" localSheetId="3">'[6]Z_№'!#REF!</definedName>
    <definedName name="НОМ_Ж_15км" localSheetId="7">'[14]Z_№'!#REF!</definedName>
    <definedName name="НОМ_Ж_15км" localSheetId="5">'[14]Z_№'!#REF!</definedName>
    <definedName name="НОМ_Ж_15км">'[6]Z_№'!#REF!</definedName>
    <definedName name="НОМ_Ж_5км" localSheetId="4">'[6]Z_№'!#REF!</definedName>
    <definedName name="НОМ_Ж_5км" localSheetId="8">'[14]Z_№'!#REF!</definedName>
    <definedName name="НОМ_Ж_5км" localSheetId="2">'[6]Z_№'!#REF!</definedName>
    <definedName name="НОМ_Ж_5км" localSheetId="6">'[14]Z_№'!#REF!</definedName>
    <definedName name="НОМ_Ж_5км" localSheetId="3">'[6]Z_№'!#REF!</definedName>
    <definedName name="НОМ_Ж_5км" localSheetId="7">'[14]Z_№'!#REF!</definedName>
    <definedName name="НОМ_Ж_5км" localSheetId="5">'[14]Z_№'!#REF!</definedName>
    <definedName name="НОМ_Ж_5км">'[6]Z_№'!#REF!</definedName>
    <definedName name="НОМ_М_15км" localSheetId="4">'[6]Z_№'!#REF!</definedName>
    <definedName name="НОМ_М_15км" localSheetId="8">'[14]Z_№'!#REF!</definedName>
    <definedName name="НОМ_М_15км" localSheetId="2">'[6]Z_№'!#REF!</definedName>
    <definedName name="НОМ_М_15км" localSheetId="6">'[14]Z_№'!#REF!</definedName>
    <definedName name="НОМ_М_15км" localSheetId="3">'[6]Z_№'!#REF!</definedName>
    <definedName name="НОМ_М_15км" localSheetId="7">'[14]Z_№'!#REF!</definedName>
    <definedName name="НОМ_М_15км" localSheetId="5">'[14]Z_№'!#REF!</definedName>
    <definedName name="НОМ_М_15км">'[6]Z_№'!#REF!</definedName>
    <definedName name="НОМ_М_5км" localSheetId="4">'[6]Z_№'!#REF!</definedName>
    <definedName name="НОМ_М_5км" localSheetId="8">'[14]Z_№'!#REF!</definedName>
    <definedName name="НОМ_М_5км" localSheetId="2">'[6]Z_№'!#REF!</definedName>
    <definedName name="НОМ_М_5км" localSheetId="6">'[14]Z_№'!#REF!</definedName>
    <definedName name="НОМ_М_5км" localSheetId="3">'[6]Z_№'!#REF!</definedName>
    <definedName name="НОМ_М_5км" localSheetId="7">'[14]Z_№'!#REF!</definedName>
    <definedName name="НОМ_М_5км" localSheetId="5">'[14]Z_№'!#REF!</definedName>
    <definedName name="НОМ_М_5км">'[6]Z_№'!#REF!</definedName>
    <definedName name="Общество" localSheetId="4">#REF!</definedName>
    <definedName name="Общество" localSheetId="8">#REF!</definedName>
    <definedName name="Общество" localSheetId="2">#REF!</definedName>
    <definedName name="Общество" localSheetId="6">#REF!</definedName>
    <definedName name="Общество" localSheetId="3">#REF!</definedName>
    <definedName name="Общество" localSheetId="7">#REF!</definedName>
    <definedName name="Общество" localSheetId="1">#REF!</definedName>
    <definedName name="Общество" localSheetId="5">#REF!</definedName>
    <definedName name="Общество">#REF!</definedName>
    <definedName name="Особо" localSheetId="4">#REF!</definedName>
    <definedName name="Особо" localSheetId="8">#REF!</definedName>
    <definedName name="Особо" localSheetId="2">#REF!</definedName>
    <definedName name="Особо" localSheetId="6">#REF!</definedName>
    <definedName name="Особо" localSheetId="3">#REF!</definedName>
    <definedName name="Особо" localSheetId="7">#REF!</definedName>
    <definedName name="Особо" localSheetId="1">#REF!</definedName>
    <definedName name="Особо" localSheetId="5">#REF!</definedName>
    <definedName name="Особо">#REF!</definedName>
    <definedName name="Пол" localSheetId="4">#REF!</definedName>
    <definedName name="Пол" localSheetId="8">#REF!</definedName>
    <definedName name="Пол" localSheetId="2">#REF!</definedName>
    <definedName name="Пол" localSheetId="6">#REF!</definedName>
    <definedName name="Пол" localSheetId="3">#REF!</definedName>
    <definedName name="Пол" localSheetId="7">#REF!</definedName>
    <definedName name="Пол" localSheetId="1">#REF!</definedName>
    <definedName name="Пол" localSheetId="5">#REF!</definedName>
    <definedName name="Пол">#REF!</definedName>
    <definedName name="Пол_Дист" localSheetId="4">#REF!</definedName>
    <definedName name="Пол_Дист" localSheetId="8">#REF!</definedName>
    <definedName name="Пол_Дист" localSheetId="2">#REF!</definedName>
    <definedName name="Пол_Дист" localSheetId="6">#REF!</definedName>
    <definedName name="Пол_Дист" localSheetId="3">#REF!</definedName>
    <definedName name="Пол_Дист" localSheetId="7">#REF!</definedName>
    <definedName name="Пол_Дист" localSheetId="1">#REF!</definedName>
    <definedName name="Пол_Дист" localSheetId="5">#REF!</definedName>
    <definedName name="Пол_Дист">#REF!</definedName>
    <definedName name="р_1юн" localSheetId="4">'[9]м5'!#REF!</definedName>
    <definedName name="р_1юн" localSheetId="8">'[11]м5'!#REF!</definedName>
    <definedName name="р_1юн" localSheetId="2">'[9]м5'!#REF!</definedName>
    <definedName name="р_1юн" localSheetId="6">'[11]м5'!#REF!</definedName>
    <definedName name="р_1юн" localSheetId="3">'[9]м5'!#REF!</definedName>
    <definedName name="р_1юн" localSheetId="7">'[11]м5'!#REF!</definedName>
    <definedName name="р_1юн" localSheetId="1">'[9]м5'!#REF!</definedName>
    <definedName name="р_1юн" localSheetId="5">'[11]м5'!#REF!</definedName>
    <definedName name="р_1юн">'[7]м5'!#REF!</definedName>
    <definedName name="р_2юн" localSheetId="4">'[9]м5'!#REF!</definedName>
    <definedName name="р_2юн" localSheetId="8">'[11]м5'!#REF!</definedName>
    <definedName name="р_2юн" localSheetId="2">'[9]м5'!#REF!</definedName>
    <definedName name="р_2юн" localSheetId="6">'[11]м5'!#REF!</definedName>
    <definedName name="р_2юн" localSheetId="3">'[9]м5'!#REF!</definedName>
    <definedName name="р_2юн" localSheetId="7">'[11]м5'!#REF!</definedName>
    <definedName name="р_2юн" localSheetId="1">'[9]м5'!#REF!</definedName>
    <definedName name="р_2юн" localSheetId="5">'[11]м5'!#REF!</definedName>
    <definedName name="р_2юн">'[7]м5'!#REF!</definedName>
    <definedName name="р_3юн" localSheetId="4">'[9]м5'!#REF!</definedName>
    <definedName name="р_3юн" localSheetId="8">'[11]м5'!#REF!</definedName>
    <definedName name="р_3юн" localSheetId="2">'[9]м5'!#REF!</definedName>
    <definedName name="р_3юн" localSheetId="6">'[11]м5'!#REF!</definedName>
    <definedName name="р_3юн" localSheetId="3">'[9]м5'!#REF!</definedName>
    <definedName name="р_3юн" localSheetId="7">'[11]м5'!#REF!</definedName>
    <definedName name="р_3юн" localSheetId="1">'[9]м5'!#REF!</definedName>
    <definedName name="р_3юн" localSheetId="5">'[11]м5'!#REF!</definedName>
    <definedName name="р_3юн">'[7]м5'!#REF!</definedName>
    <definedName name="р_I" localSheetId="4">'[9]м5'!#REF!</definedName>
    <definedName name="р_I" localSheetId="8">'[11]м5'!#REF!</definedName>
    <definedName name="р_I" localSheetId="2">'[9]м5'!#REF!</definedName>
    <definedName name="р_I" localSheetId="6">'[11]м5'!#REF!</definedName>
    <definedName name="р_I" localSheetId="3">'[9]м5'!#REF!</definedName>
    <definedName name="р_I" localSheetId="7">'[11]м5'!#REF!</definedName>
    <definedName name="р_I" localSheetId="1">'[9]м5'!#REF!</definedName>
    <definedName name="р_I" localSheetId="5">'[11]м5'!#REF!</definedName>
    <definedName name="р_I">'[7]м5'!#REF!</definedName>
    <definedName name="р_II" localSheetId="4">'[9]м5'!#REF!</definedName>
    <definedName name="р_II" localSheetId="8">'[11]м5'!#REF!</definedName>
    <definedName name="р_II" localSheetId="2">'[9]м5'!#REF!</definedName>
    <definedName name="р_II" localSheetId="6">'[11]м5'!#REF!</definedName>
    <definedName name="р_II" localSheetId="3">'[9]м5'!#REF!</definedName>
    <definedName name="р_II" localSheetId="7">'[11]м5'!#REF!</definedName>
    <definedName name="р_II" localSheetId="1">'[9]м5'!#REF!</definedName>
    <definedName name="р_II" localSheetId="5">'[11]м5'!#REF!</definedName>
    <definedName name="р_II">'[7]м5'!#REF!</definedName>
    <definedName name="р_III" localSheetId="4">'[9]м5'!#REF!</definedName>
    <definedName name="р_III" localSheetId="8">'[11]м5'!#REF!</definedName>
    <definedName name="р_III" localSheetId="2">'[9]м5'!#REF!</definedName>
    <definedName name="р_III" localSheetId="6">'[11]м5'!#REF!</definedName>
    <definedName name="р_III" localSheetId="3">'[9]м5'!#REF!</definedName>
    <definedName name="р_III" localSheetId="7">'[11]м5'!#REF!</definedName>
    <definedName name="р_III" localSheetId="1">'[9]м5'!#REF!</definedName>
    <definedName name="р_III" localSheetId="5">'[11]м5'!#REF!</definedName>
    <definedName name="р_III">'[7]м5'!#REF!</definedName>
    <definedName name="р_кмс" localSheetId="4">'[9]м5'!#REF!</definedName>
    <definedName name="р_кмс" localSheetId="8">'[11]м5'!#REF!</definedName>
    <definedName name="р_кмс" localSheetId="2">'[9]м5'!#REF!</definedName>
    <definedName name="р_кмс" localSheetId="6">'[11]м5'!#REF!</definedName>
    <definedName name="р_кмс" localSheetId="3">'[9]м5'!#REF!</definedName>
    <definedName name="р_кмс" localSheetId="7">'[11]м5'!#REF!</definedName>
    <definedName name="р_кмс" localSheetId="1">'[9]м5'!#REF!</definedName>
    <definedName name="р_кмс" localSheetId="5">'[11]м5'!#REF!</definedName>
    <definedName name="р_кмс">'[7]м5'!#REF!</definedName>
    <definedName name="р_мс" localSheetId="4">'[9]м5'!#REF!</definedName>
    <definedName name="р_мс" localSheetId="8">'[11]м5'!#REF!</definedName>
    <definedName name="р_мс" localSheetId="2">'[9]м5'!#REF!</definedName>
    <definedName name="р_мс" localSheetId="6">'[11]м5'!#REF!</definedName>
    <definedName name="р_мс" localSheetId="3">'[9]м5'!#REF!</definedName>
    <definedName name="р_мс" localSheetId="7">'[11]м5'!#REF!</definedName>
    <definedName name="р_мс" localSheetId="1">'[9]м5'!#REF!</definedName>
    <definedName name="р_мс" localSheetId="5">'[11]м5'!#REF!</definedName>
    <definedName name="р_мс">'[7]м5'!#REF!</definedName>
    <definedName name="р_мсмк" localSheetId="4">'[9]м5'!#REF!</definedName>
    <definedName name="р_мсмк" localSheetId="8">'[11]м5'!#REF!</definedName>
    <definedName name="р_мсмк" localSheetId="2">'[9]м5'!#REF!</definedName>
    <definedName name="р_мсмк" localSheetId="6">'[11]м5'!#REF!</definedName>
    <definedName name="р_мсмк" localSheetId="3">'[9]м5'!#REF!</definedName>
    <definedName name="р_мсмк" localSheetId="7">'[11]м5'!#REF!</definedName>
    <definedName name="р_мсмк" localSheetId="1">'[9]м5'!#REF!</definedName>
    <definedName name="р_мсмк" localSheetId="5">'[11]м5'!#REF!</definedName>
    <definedName name="р_мсмк">'[7]м5'!#REF!</definedName>
    <definedName name="Разр" localSheetId="4">#REF!</definedName>
    <definedName name="Разр" localSheetId="8">#REF!</definedName>
    <definedName name="Разр" localSheetId="2">#REF!</definedName>
    <definedName name="Разр" localSheetId="6">#REF!</definedName>
    <definedName name="Разр" localSheetId="3">#REF!</definedName>
    <definedName name="Разр" localSheetId="7">#REF!</definedName>
    <definedName name="Разр" localSheetId="1">#REF!</definedName>
    <definedName name="Разр" localSheetId="5">#REF!</definedName>
    <definedName name="Разр">#REF!</definedName>
    <definedName name="РЕЗ_Ж_15км" localSheetId="4">'[6]Z_№'!#REF!</definedName>
    <definedName name="РЕЗ_Ж_15км" localSheetId="8">'[14]Z_№'!#REF!</definedName>
    <definedName name="РЕЗ_Ж_15км" localSheetId="2">'[6]Z_№'!#REF!</definedName>
    <definedName name="РЕЗ_Ж_15км" localSheetId="6">'[14]Z_№'!#REF!</definedName>
    <definedName name="РЕЗ_Ж_15км" localSheetId="3">'[6]Z_№'!#REF!</definedName>
    <definedName name="РЕЗ_Ж_15км" localSheetId="7">'[14]Z_№'!#REF!</definedName>
    <definedName name="РЕЗ_Ж_15км" localSheetId="5">'[14]Z_№'!#REF!</definedName>
    <definedName name="РЕЗ_Ж_15км">'[6]Z_№'!#REF!</definedName>
    <definedName name="РЕЗ_ж_5км" localSheetId="4">'[6]Z_№'!#REF!</definedName>
    <definedName name="РЕЗ_ж_5км" localSheetId="8">'[14]Z_№'!#REF!</definedName>
    <definedName name="РЕЗ_ж_5км" localSheetId="2">'[6]Z_№'!#REF!</definedName>
    <definedName name="РЕЗ_ж_5км" localSheetId="6">'[14]Z_№'!#REF!</definedName>
    <definedName name="РЕЗ_ж_5км" localSheetId="3">'[6]Z_№'!#REF!</definedName>
    <definedName name="РЕЗ_ж_5км" localSheetId="7">'[14]Z_№'!#REF!</definedName>
    <definedName name="РЕЗ_ж_5км" localSheetId="5">'[14]Z_№'!#REF!</definedName>
    <definedName name="РЕЗ_ж_5км">'[6]Z_№'!#REF!</definedName>
    <definedName name="РЕЗ_М_15км" localSheetId="4">'[6]Z_№'!#REF!</definedName>
    <definedName name="РЕЗ_М_15км" localSheetId="8">'[14]Z_№'!#REF!</definedName>
    <definedName name="РЕЗ_М_15км" localSheetId="2">'[6]Z_№'!#REF!</definedName>
    <definedName name="РЕЗ_М_15км" localSheetId="6">'[14]Z_№'!#REF!</definedName>
    <definedName name="РЕЗ_М_15км" localSheetId="3">'[6]Z_№'!#REF!</definedName>
    <definedName name="РЕЗ_М_15км" localSheetId="7">'[14]Z_№'!#REF!</definedName>
    <definedName name="РЕЗ_М_15км" localSheetId="5">'[14]Z_№'!#REF!</definedName>
    <definedName name="РЕЗ_М_15км">'[6]Z_№'!#REF!</definedName>
    <definedName name="РЕЗ_М_5км" localSheetId="4">'[6]Z_№'!#REF!</definedName>
    <definedName name="РЕЗ_М_5км" localSheetId="8">'[14]Z_№'!#REF!</definedName>
    <definedName name="РЕЗ_М_5км" localSheetId="2">'[6]Z_№'!#REF!</definedName>
    <definedName name="РЕЗ_М_5км" localSheetId="6">'[14]Z_№'!#REF!</definedName>
    <definedName name="РЕЗ_М_5км" localSheetId="3">'[6]Z_№'!#REF!</definedName>
    <definedName name="РЕЗ_М_5км" localSheetId="7">'[14]Z_№'!#REF!</definedName>
    <definedName name="РЕЗ_М_5км" localSheetId="5">'[14]Z_№'!#REF!</definedName>
    <definedName name="РЕЗ_М_5км">'[6]Z_№'!#REF!</definedName>
    <definedName name="Респ" localSheetId="4">#REF!</definedName>
    <definedName name="Респ" localSheetId="8">#REF!</definedName>
    <definedName name="Респ" localSheetId="2">#REF!</definedName>
    <definedName name="Респ" localSheetId="6">#REF!</definedName>
    <definedName name="Респ" localSheetId="3">#REF!</definedName>
    <definedName name="Респ" localSheetId="7">#REF!</definedName>
    <definedName name="Респ" localSheetId="1">#REF!</definedName>
    <definedName name="Респ" localSheetId="5">#REF!</definedName>
    <definedName name="Респ">#REF!</definedName>
    <definedName name="СТР" localSheetId="4">#REF!</definedName>
    <definedName name="СТР" localSheetId="8">#REF!</definedName>
    <definedName name="СТР" localSheetId="2">#REF!</definedName>
    <definedName name="СТР" localSheetId="6">#REF!</definedName>
    <definedName name="СТР" localSheetId="3">#REF!</definedName>
    <definedName name="СТР" localSheetId="7">#REF!</definedName>
    <definedName name="СТР" localSheetId="1">#REF!</definedName>
    <definedName name="СТР" localSheetId="5">#REF!</definedName>
    <definedName name="СТР">#REF!</definedName>
    <definedName name="стр_старт" localSheetId="4">'ж10'!#REF!</definedName>
    <definedName name="стр_старт" localSheetId="8">'ж2'!#REF!</definedName>
    <definedName name="стр_старт" localSheetId="2">'ж30'!#REF!</definedName>
    <definedName name="стр_старт" localSheetId="6">'ж5'!#REF!</definedName>
    <definedName name="стр_старт" localSheetId="3">'м10'!#REF!</definedName>
    <definedName name="стр_старт" localSheetId="7">'м2'!#REF!</definedName>
    <definedName name="стр_старт" localSheetId="1">'м30'!#REF!</definedName>
    <definedName name="стр_старт" localSheetId="5">'м5'!#REF!</definedName>
    <definedName name="стр_старт">#REF!</definedName>
    <definedName name="ФАМ" localSheetId="4">#REF!</definedName>
    <definedName name="ФАМ" localSheetId="8">#REF!</definedName>
    <definedName name="ФАМ" localSheetId="2">#REF!</definedName>
    <definedName name="ФАМ" localSheetId="6">#REF!</definedName>
    <definedName name="ФАМ" localSheetId="3">#REF!</definedName>
    <definedName name="ФАМ" localSheetId="7">#REF!</definedName>
    <definedName name="ФАМ" localSheetId="1">#REF!</definedName>
    <definedName name="ФАМ" localSheetId="5">#REF!</definedName>
    <definedName name="ФАМ">#REF!</definedName>
    <definedName name="Фвр">#REF!</definedName>
    <definedName name="ФНом">#REF!</definedName>
    <definedName name="ццц" localSheetId="4">'[5]м30'!#REF!</definedName>
    <definedName name="ццц" localSheetId="8">'[15]м30'!#REF!</definedName>
    <definedName name="ццц" localSheetId="2">'[5]м30'!#REF!</definedName>
    <definedName name="ццц" localSheetId="6">'[15]м30'!#REF!</definedName>
    <definedName name="ццц" localSheetId="3">'[5]м30'!#REF!</definedName>
    <definedName name="ццц" localSheetId="7">'[15]м30'!#REF!</definedName>
    <definedName name="ццц" localSheetId="5">'[15]м30'!#REF!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<sst xmlns="http://schemas.openxmlformats.org/spreadsheetml/2006/main" count="6211" uniqueCount="2586">
  <si>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</si>
  <si>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</si>
  <si>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</si>
  <si>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</si>
  <si>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</si>
  <si>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</si>
  <si>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</si>
  <si>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</si>
  <si>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</si>
  <si>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</si>
  <si>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Главный судья</t>
  </si>
  <si>
    <t>Главный секретарь</t>
  </si>
  <si>
    <t>Республиканская категория</t>
  </si>
  <si>
    <t>ИТОГОВЫЙ  ПРОТОКОЛ          Мужчины  10 км</t>
  </si>
  <si>
    <t>ИТОГОВЫЙ  ПРОТОКОЛ          Женщины 10 км</t>
  </si>
  <si>
    <t>ИТОГОВЫЙ  ПРОТОКОЛ          Женщины 2 км</t>
  </si>
  <si>
    <t>ИТОГОВЫЙ  ПРОТОКОЛ          Мужчины 2 км</t>
  </si>
  <si>
    <t>Пушкин</t>
  </si>
  <si>
    <t>Кировец</t>
  </si>
  <si>
    <t>Гатчина</t>
  </si>
  <si>
    <t>Колпино</t>
  </si>
  <si>
    <t>Электросила</t>
  </si>
  <si>
    <t>г. Пушкин</t>
  </si>
  <si>
    <t>Европа</t>
  </si>
  <si>
    <t>Красногвардеец</t>
  </si>
  <si>
    <t>Петрозаводск</t>
  </si>
  <si>
    <t>СБС</t>
  </si>
  <si>
    <t>IRC</t>
  </si>
  <si>
    <t>Выборг</t>
  </si>
  <si>
    <t>World Class</t>
  </si>
  <si>
    <t>Петродворец</t>
  </si>
  <si>
    <t>Кочетков М.А.</t>
  </si>
  <si>
    <t>Москва</t>
  </si>
  <si>
    <t>Второе Дыхание</t>
  </si>
  <si>
    <t>ВИФК</t>
  </si>
  <si>
    <t>Тосно</t>
  </si>
  <si>
    <t>Вырица</t>
  </si>
  <si>
    <t>Кронштадт</t>
  </si>
  <si>
    <t>ИТОГОВЫЙ  ПРОТОКОЛ          Мужчины 5 км</t>
  </si>
  <si>
    <t>ИТОГОВЫЙ  ПРОТОКОЛ          Женщины 5 км</t>
  </si>
  <si>
    <t>Попова И.В.</t>
  </si>
  <si>
    <t>Аэробия</t>
  </si>
  <si>
    <t>Шушары</t>
  </si>
  <si>
    <t>Сосновый Бор</t>
  </si>
  <si>
    <t>Corfu Sea Runners</t>
  </si>
  <si>
    <t>МГУ</t>
  </si>
  <si>
    <t>Чудово</t>
  </si>
  <si>
    <t>Вологда</t>
  </si>
  <si>
    <t>Боровичи</t>
  </si>
  <si>
    <t>Кентавр</t>
  </si>
  <si>
    <t>Горняк</t>
  </si>
  <si>
    <t>Отм.</t>
  </si>
  <si>
    <t>ИТОГОВЫЙ  ПРОТОКОЛ          Женщины  30 км</t>
  </si>
  <si>
    <t>Светогорск</t>
  </si>
  <si>
    <t>Galaxy</t>
  </si>
  <si>
    <t>I Run</t>
  </si>
  <si>
    <t>Балтийская звезда</t>
  </si>
  <si>
    <t>Черноголовка</t>
  </si>
  <si>
    <t>Тихвин</t>
  </si>
  <si>
    <t>ИТОГОВЫЙ  ПРОТОКОЛ          Мужчины  30 км</t>
  </si>
  <si>
    <t>Толвуя</t>
  </si>
  <si>
    <t>Токсово</t>
  </si>
  <si>
    <t>МВАА</t>
  </si>
  <si>
    <t>динамо</t>
  </si>
  <si>
    <t>Сестрорецк</t>
  </si>
  <si>
    <t>45-й легкоатлетический пробег "Гатчина-Пушкин"</t>
  </si>
  <si>
    <t>Пушкин 05 апреля 2015 г., старт 12:00</t>
  </si>
  <si>
    <t>45-й легкоатлетический пробег Гатчина-Пушкин</t>
  </si>
  <si>
    <t>5 апреля 2015</t>
  </si>
  <si>
    <t>посвященный 71-й годовщине полного освобождения</t>
  </si>
  <si>
    <t>немецко-фашистскими войсками</t>
  </si>
  <si>
    <t>советскими войсками города Ленинграда от блокады его</t>
  </si>
  <si>
    <t>посвященный 71-й годовщине полного освобождения советскими войсками Ленинграда от блокады его немецко-фашистскими войсками</t>
  </si>
  <si>
    <t>Inogamova Dilyara</t>
  </si>
  <si>
    <t>Keane Jennifer</t>
  </si>
  <si>
    <t>Акимочкина Елена</t>
  </si>
  <si>
    <t>Ахметьянова Алина</t>
  </si>
  <si>
    <t>Барановская Наталия</t>
  </si>
  <si>
    <t>Батдалова Эльвира</t>
  </si>
  <si>
    <t>Беляева Татьяна</t>
  </si>
  <si>
    <t>Бильданова Евгения</t>
  </si>
  <si>
    <t>Богданова Любовь</t>
  </si>
  <si>
    <t>Боревич Ирина</t>
  </si>
  <si>
    <t>варганова марина</t>
  </si>
  <si>
    <t xml:space="preserve">Горбунова Мария </t>
  </si>
  <si>
    <t>Давыдова Юлия</t>
  </si>
  <si>
    <t>Емельяненко Софья</t>
  </si>
  <si>
    <t>Заикина Анна</t>
  </si>
  <si>
    <t>Захарова Анастасия</t>
  </si>
  <si>
    <t>Казанцева Ольга</t>
  </si>
  <si>
    <t>Каныгина Анна</t>
  </si>
  <si>
    <t>Клинкова Юлия</t>
  </si>
  <si>
    <t>Ковалева Марина</t>
  </si>
  <si>
    <t>Лисичкина Ирина</t>
  </si>
  <si>
    <t>Лодеева Юлия</t>
  </si>
  <si>
    <t>Лукина Люба</t>
  </si>
  <si>
    <t>Малаховская Анастасия</t>
  </si>
  <si>
    <t>Маслова Татьяна</t>
  </si>
  <si>
    <t>Меланич Ольга</t>
  </si>
  <si>
    <t>Наталья Кан</t>
  </si>
  <si>
    <t>Никитина Светлана</t>
  </si>
  <si>
    <t>Пазяев Дмитрий</t>
  </si>
  <si>
    <t>Патерсон Катриона</t>
  </si>
  <si>
    <t>Петрова Софья</t>
  </si>
  <si>
    <t>Пигулевская Дарья</t>
  </si>
  <si>
    <t>Попова Ольга</t>
  </si>
  <si>
    <t>Прозорова Татьяна</t>
  </si>
  <si>
    <t>Рачинская Анастасия</t>
  </si>
  <si>
    <t>Рудакова Елена</t>
  </si>
  <si>
    <t>Свиридова Татьяна</t>
  </si>
  <si>
    <t>Селиванова Лариса</t>
  </si>
  <si>
    <t>Сидорова Анна</t>
  </si>
  <si>
    <t>Скачкова Юлия</t>
  </si>
  <si>
    <t>Слободенюк Светлана</t>
  </si>
  <si>
    <t>Смирнова Екатерина</t>
  </si>
  <si>
    <t>Соловьева Наталья</t>
  </si>
  <si>
    <t xml:space="preserve">Тарелкина Нина </t>
  </si>
  <si>
    <t>Толкач Людмила</t>
  </si>
  <si>
    <t>Томашевич Сусанна</t>
  </si>
  <si>
    <t>Трунова Ольга</t>
  </si>
  <si>
    <t>Челамбицкая Елена</t>
  </si>
  <si>
    <t xml:space="preserve">Юсова  Елена </t>
  </si>
  <si>
    <t>Яковлева Екатерина</t>
  </si>
  <si>
    <t>Соколова Светлана</t>
  </si>
  <si>
    <t>Павлова Марина</t>
  </si>
  <si>
    <t>Тайцы</t>
  </si>
  <si>
    <t>Дубровка</t>
  </si>
  <si>
    <t>Синявино</t>
  </si>
  <si>
    <t>Страна</t>
  </si>
  <si>
    <t>Прикамье</t>
  </si>
  <si>
    <t>Mint running club</t>
  </si>
  <si>
    <t>Орловские ворота</t>
  </si>
  <si>
    <t>КЛБ" Царское село"</t>
  </si>
  <si>
    <t>КЛБ "Сильвия"</t>
  </si>
  <si>
    <t>Ё-team</t>
  </si>
  <si>
    <t>PIRANHA</t>
  </si>
  <si>
    <t>Киокушин</t>
  </si>
  <si>
    <t>ЗАО "Зенит- Трейд"</t>
  </si>
  <si>
    <t>Балтийская Звезда</t>
  </si>
  <si>
    <t>Soul Team</t>
  </si>
  <si>
    <t>Nike Plus Running Club</t>
  </si>
  <si>
    <t>moskva river runners</t>
  </si>
  <si>
    <t>Найк плюс</t>
  </si>
  <si>
    <t>АК "ПОЛИТЕХНИК"</t>
  </si>
  <si>
    <t>МИР</t>
  </si>
  <si>
    <t>on-line</t>
  </si>
  <si>
    <t>RUS</t>
  </si>
  <si>
    <t>Avdeev Nikolay</t>
  </si>
  <si>
    <t>ГИЭФПТ</t>
  </si>
  <si>
    <t>Kargalov Aleksei</t>
  </si>
  <si>
    <t>Strizhov Igor</t>
  </si>
  <si>
    <t>Кировск</t>
  </si>
  <si>
    <t>Suborov Evgeny</t>
  </si>
  <si>
    <t>VOLKOV SERGEI</t>
  </si>
  <si>
    <t>Абрамов Максим</t>
  </si>
  <si>
    <t>Агафонов Алексей</t>
  </si>
  <si>
    <t>TAMARIX</t>
  </si>
  <si>
    <t>Агеев Михаил</t>
  </si>
  <si>
    <t>Vyborg's Run</t>
  </si>
  <si>
    <t>Алексеев Станислав</t>
  </si>
  <si>
    <t>Алексеенко Игорь</t>
  </si>
  <si>
    <t>Андреев Андрей</t>
  </si>
  <si>
    <t>Антропов Алексей</t>
  </si>
  <si>
    <t>Ашмарин Антон</t>
  </si>
  <si>
    <t>piranha</t>
  </si>
  <si>
    <t xml:space="preserve">Бажин  Владимир </t>
  </si>
  <si>
    <t>Пейсмейкеры Санкт-Петербурга</t>
  </si>
  <si>
    <t>Балашов Руслан</t>
  </si>
  <si>
    <t>Баранов Михаил</t>
  </si>
  <si>
    <t>Барченков Михаил</t>
  </si>
  <si>
    <t>Басай Николай</t>
  </si>
  <si>
    <t>Безиров Рустам</t>
  </si>
  <si>
    <t>Белов Александр</t>
  </si>
  <si>
    <t>Белов Сергей</t>
  </si>
  <si>
    <t>Толстые девочки</t>
  </si>
  <si>
    <t>Белоусов Алексей</t>
  </si>
  <si>
    <t>Белугин Игорь</t>
  </si>
  <si>
    <t>Бендер Александр</t>
  </si>
  <si>
    <t>Великий Новгород</t>
  </si>
  <si>
    <t>КЛБ "АКРОН"</t>
  </si>
  <si>
    <t>Богомолов Алексей</t>
  </si>
  <si>
    <t>Бойцов Александр</t>
  </si>
  <si>
    <t>Большаков Артем</t>
  </si>
  <si>
    <t>Бордаков Алексей</t>
  </si>
  <si>
    <t>Corfu sea runners</t>
  </si>
  <si>
    <t>Бражник Евгений</t>
  </si>
  <si>
    <t>Старая Русса</t>
  </si>
  <si>
    <t>Бунаков Владимир</t>
  </si>
  <si>
    <t>TRIATLETA</t>
  </si>
  <si>
    <t>Бушля Максим</t>
  </si>
  <si>
    <t>Вавулин Илья</t>
  </si>
  <si>
    <t>Васильев Илья</t>
  </si>
  <si>
    <t>ВЦ Метрострой</t>
  </si>
  <si>
    <t>Васютин  Андрей</t>
  </si>
  <si>
    <t>Величко Евгений</t>
  </si>
  <si>
    <t>Весельев Юрий</t>
  </si>
  <si>
    <t>Виктор Власов</t>
  </si>
  <si>
    <t>Волков Сергей</t>
  </si>
  <si>
    <t>воробьев александр</t>
  </si>
  <si>
    <t>unilever</t>
  </si>
  <si>
    <t>Воробьёв Никита</t>
  </si>
  <si>
    <t>Воронков  Максим</t>
  </si>
  <si>
    <t>Воронов Валерий</t>
  </si>
  <si>
    <t>КЛБ "Динамо СПб"</t>
  </si>
  <si>
    <t>Гладков Алексей</t>
  </si>
  <si>
    <t>КЛБ Царское село</t>
  </si>
  <si>
    <t>Григорьев Алексей</t>
  </si>
  <si>
    <t>Бокситогорск</t>
  </si>
  <si>
    <t xml:space="preserve">Григорьев Алексей </t>
  </si>
  <si>
    <t>ЯRoller</t>
  </si>
  <si>
    <t>Гришин Валентин</t>
  </si>
  <si>
    <t>Гришкин Иван</t>
  </si>
  <si>
    <t>Грушко Михаил</t>
  </si>
  <si>
    <t>Грязнов Григорий</t>
  </si>
  <si>
    <t>Рязань</t>
  </si>
  <si>
    <t>21runners</t>
  </si>
  <si>
    <t>Гулевский Григорий</t>
  </si>
  <si>
    <t>Гулов Юрий</t>
  </si>
  <si>
    <t>I LOVE RUNNING</t>
  </si>
  <si>
    <t>Гусев Сергей</t>
  </si>
  <si>
    <t>ЗАО "Зенит-Трейд"</t>
  </si>
  <si>
    <t>Гусев Станислав</t>
  </si>
  <si>
    <t>Двоеглазов Игорь</t>
  </si>
  <si>
    <t>Трилайф, 21runners</t>
  </si>
  <si>
    <t>Денисов Виталий</t>
  </si>
  <si>
    <t>ARRpro</t>
  </si>
  <si>
    <t>Домжо Ростислав</t>
  </si>
  <si>
    <t>Дончевский Иван</t>
  </si>
  <si>
    <t>Super Best Friends</t>
  </si>
  <si>
    <t>Дудич Игорь</t>
  </si>
  <si>
    <t>Егоров Михаил</t>
  </si>
  <si>
    <t>Ежов Сергей</t>
  </si>
  <si>
    <t>Елисеев Евгений</t>
  </si>
  <si>
    <t>Емельянов Игорь</t>
  </si>
  <si>
    <t>Ермишкин Иван</t>
  </si>
  <si>
    <t>Ермоленко Александр</t>
  </si>
  <si>
    <t>СПБГУРУ.РУ</t>
  </si>
  <si>
    <t>Жариков Александр</t>
  </si>
  <si>
    <t>Жариков Сергей</t>
  </si>
  <si>
    <t>Жигарев Андрей</t>
  </si>
  <si>
    <t>Жирнов Андрей</t>
  </si>
  <si>
    <t>MANOMY</t>
  </si>
  <si>
    <t>Житенев Михаил</t>
  </si>
  <si>
    <t>Streamer</t>
  </si>
  <si>
    <t>Заботин Сергей</t>
  </si>
  <si>
    <t>Загрутдинов Юрий</t>
  </si>
  <si>
    <t>Задерей Сергей</t>
  </si>
  <si>
    <t>Зайцев Сергей</t>
  </si>
  <si>
    <t>Политех</t>
  </si>
  <si>
    <t>Зайченко Дмитрий</t>
  </si>
  <si>
    <t>Зигангиров Родион</t>
  </si>
  <si>
    <t>Ибулов Олег</t>
  </si>
  <si>
    <t>Иванов Алексей</t>
  </si>
  <si>
    <t>Piranha</t>
  </si>
  <si>
    <t>Иванов Герман</t>
  </si>
  <si>
    <t>Динамо Спб</t>
  </si>
  <si>
    <t>иванов павел</t>
  </si>
  <si>
    <t>Иваншин Дмитрий</t>
  </si>
  <si>
    <t>Царское село</t>
  </si>
  <si>
    <t>Ившичев Сергей</t>
  </si>
  <si>
    <t xml:space="preserve">Игорь  Лютанов </t>
  </si>
  <si>
    <t>Ильин Антон</t>
  </si>
  <si>
    <t>Joggers</t>
  </si>
  <si>
    <t>Кабанов Константин</t>
  </si>
  <si>
    <t>Казаков Владимир</t>
  </si>
  <si>
    <t>КЛБ Динамо</t>
  </si>
  <si>
    <t>Калитин Сергей</t>
  </si>
  <si>
    <t>Канюков Николай</t>
  </si>
  <si>
    <t>Карпив Илья</t>
  </si>
  <si>
    <t>Карпинский Николай</t>
  </si>
  <si>
    <t>yula team</t>
  </si>
  <si>
    <t>Квадратов Владислав</t>
  </si>
  <si>
    <t>Керчин Андрей</t>
  </si>
  <si>
    <t>Киреев Андрей</t>
  </si>
  <si>
    <t>Кленков Ильяс</t>
  </si>
  <si>
    <t>Клочков Андрей</t>
  </si>
  <si>
    <t>Князев Ярослав</t>
  </si>
  <si>
    <t>Петергоф</t>
  </si>
  <si>
    <t>Коберник  Дмитрий</t>
  </si>
  <si>
    <t>Козлов Ярослав</t>
  </si>
  <si>
    <t>Колесников Владимир</t>
  </si>
  <si>
    <t>Колтунов Валерий</t>
  </si>
  <si>
    <t>Комин Игорь</t>
  </si>
  <si>
    <t>I RUN</t>
  </si>
  <si>
    <t>Коновалов Илья</t>
  </si>
  <si>
    <t>Корепанов Иван</t>
  </si>
  <si>
    <t>Корляков Евгений</t>
  </si>
  <si>
    <t>КЛБ Динамо-СПБ</t>
  </si>
  <si>
    <t>Коротков Александр</t>
  </si>
  <si>
    <t>Динамо СПб</t>
  </si>
  <si>
    <t>Кузьмин Герман</t>
  </si>
  <si>
    <t>Кузьмин Михаил</t>
  </si>
  <si>
    <t>СК "Кировец"</t>
  </si>
  <si>
    <t>Кунивер Юрий</t>
  </si>
  <si>
    <t>купоров юрий</t>
  </si>
  <si>
    <t>планета фитнес\\trilife</t>
  </si>
  <si>
    <t>Курганов Янис</t>
  </si>
  <si>
    <t>КЛБ Динамо СПб, ДИНАМО СПб</t>
  </si>
  <si>
    <t>Курилович Сергей</t>
  </si>
  <si>
    <t>Курманбаев Тамирлан</t>
  </si>
  <si>
    <t>Куров Евгений</t>
  </si>
  <si>
    <t>Орловские ворота, Сильвия</t>
  </si>
  <si>
    <t>Кустов Сергей</t>
  </si>
  <si>
    <t>Ланцов Валерий</t>
  </si>
  <si>
    <t>Ледус Игорь</t>
  </si>
  <si>
    <t>Леонтьев Андрей</t>
  </si>
  <si>
    <t>Лепин Андрей</t>
  </si>
  <si>
    <t>Лисенский Дмитрий</t>
  </si>
  <si>
    <t>Суходолье</t>
  </si>
  <si>
    <t>Лукин Андрюша</t>
  </si>
  <si>
    <t>Лушников Александр</t>
  </si>
  <si>
    <t>Лызлов Сергей</t>
  </si>
  <si>
    <t>Мазаев Олег</t>
  </si>
  <si>
    <t>Бегать modno</t>
  </si>
  <si>
    <t>Макаренков Владислав</t>
  </si>
  <si>
    <t>Малевич Александр</t>
  </si>
  <si>
    <t>Мамонтов Евгений</t>
  </si>
  <si>
    <t>Маркин Виктор</t>
  </si>
  <si>
    <t>Марчук Алексей</t>
  </si>
  <si>
    <t>Мачалин Александр</t>
  </si>
  <si>
    <t>Мачнев Сергей</t>
  </si>
  <si>
    <t>ВКА</t>
  </si>
  <si>
    <t>Мельник  Андрей</t>
  </si>
  <si>
    <t>Мерсадыков Алексей</t>
  </si>
  <si>
    <t>Мехов Иван</t>
  </si>
  <si>
    <t>ЗАО "Зенит-трейд"</t>
  </si>
  <si>
    <t>Миронов Илья</t>
  </si>
  <si>
    <t>Мирошник Максим</t>
  </si>
  <si>
    <t>Михайлов Андрей</t>
  </si>
  <si>
    <t>Моисеев Александр</t>
  </si>
  <si>
    <t>Моритоев Намсарай</t>
  </si>
  <si>
    <t>Москаленко Алексей</t>
  </si>
  <si>
    <t>Железный Ганс</t>
  </si>
  <si>
    <t>Мошкин Никита</t>
  </si>
  <si>
    <t>Мясников Алексей</t>
  </si>
  <si>
    <t>нероев максим</t>
  </si>
  <si>
    <t>Николаев Александр</t>
  </si>
  <si>
    <t>Finish Tri Team!</t>
  </si>
  <si>
    <t xml:space="preserve">Николаев Василий </t>
  </si>
  <si>
    <t>Красногвардеец / Балтийская звезда</t>
  </si>
  <si>
    <t>Николай Федоров</t>
  </si>
  <si>
    <t>Малая Вишера</t>
  </si>
  <si>
    <t>Новицкий Сергей</t>
  </si>
  <si>
    <t>Кипень</t>
  </si>
  <si>
    <t>ножеев кирилл</t>
  </si>
  <si>
    <t>Орехов Артем</t>
  </si>
  <si>
    <t>trilife</t>
  </si>
  <si>
    <t>Осипов Игорь</t>
  </si>
  <si>
    <t>Пахомов Егор</t>
  </si>
  <si>
    <t>АК "Политехник"</t>
  </si>
  <si>
    <t>Пашичев Антон</t>
  </si>
  <si>
    <t>Пелиниченко Кирилл</t>
  </si>
  <si>
    <t>YULA TEAM</t>
  </si>
  <si>
    <t>Перепеч Игорь</t>
  </si>
  <si>
    <t>Петров Петр</t>
  </si>
  <si>
    <t>Писарев Дмитрий</t>
  </si>
  <si>
    <t>Писковитин Владимир</t>
  </si>
  <si>
    <t>Погребной Александр</t>
  </si>
  <si>
    <t>Поздняков Михаил</t>
  </si>
  <si>
    <t>Пономарев Дмитрий</t>
  </si>
  <si>
    <t>Владимир</t>
  </si>
  <si>
    <t>Попов Сергей</t>
  </si>
  <si>
    <t>Поташко Евгений</t>
  </si>
  <si>
    <t>Прошкин Юрий</t>
  </si>
  <si>
    <t>Второе дыхание</t>
  </si>
  <si>
    <t>Прусов Михаил</t>
  </si>
  <si>
    <t>Пугачев Игорь</t>
  </si>
  <si>
    <t>Пустовалов Андрей</t>
  </si>
  <si>
    <t>Пятко Александр</t>
  </si>
  <si>
    <t>КЛБ Динамо СПб</t>
  </si>
  <si>
    <t>Рагозин Евгений</t>
  </si>
  <si>
    <t xml:space="preserve">Радченко Александр </t>
  </si>
  <si>
    <t>Урал 100</t>
  </si>
  <si>
    <t>Рак Владимир</t>
  </si>
  <si>
    <t>Ракчеев Артём</t>
  </si>
  <si>
    <t>Рацин Сергей</t>
  </si>
  <si>
    <t>Рачук Константин</t>
  </si>
  <si>
    <t>Романов Михаил</t>
  </si>
  <si>
    <t>Руденко Артемий</t>
  </si>
  <si>
    <t>Румянцев Максим</t>
  </si>
  <si>
    <t>Рыжиков Павел</t>
  </si>
  <si>
    <t>U SKATE</t>
  </si>
  <si>
    <t>Сажин Андрей</t>
  </si>
  <si>
    <t>Святненко Василий</t>
  </si>
  <si>
    <t>Седин Андрей</t>
  </si>
  <si>
    <t>Селяев Сергей</t>
  </si>
  <si>
    <t>Сердюк Евгений</t>
  </si>
  <si>
    <t>Сибирцев Иван</t>
  </si>
  <si>
    <t>Скурихин Андрей</t>
  </si>
  <si>
    <t>Смирнов Андрей</t>
  </si>
  <si>
    <t>Кузнечное</t>
  </si>
  <si>
    <t>CК Электросила</t>
  </si>
  <si>
    <t>Смирнов Вячеслав</t>
  </si>
  <si>
    <t>ПАРСЕК</t>
  </si>
  <si>
    <t>Созонов Владимир</t>
  </si>
  <si>
    <t>Herbalife, Herbalife</t>
  </si>
  <si>
    <t>Соколов Александр</t>
  </si>
  <si>
    <t>Старцев Павел</t>
  </si>
  <si>
    <t>Статовой Игорь</t>
  </si>
  <si>
    <t>Стрекавин Андрей</t>
  </si>
  <si>
    <t>Стрекаловский Дмитрий</t>
  </si>
  <si>
    <t>Строфилов Юрий</t>
  </si>
  <si>
    <t>Ступин Анатолий</t>
  </si>
  <si>
    <t>Таболин Юрий</t>
  </si>
  <si>
    <t>Ижевск</t>
  </si>
  <si>
    <t>Тарасов Андрей</t>
  </si>
  <si>
    <t>Твердохлеб Дмитрий</t>
  </si>
  <si>
    <t>Тельтевский Керим</t>
  </si>
  <si>
    <t>Толмачев Андрей</t>
  </si>
  <si>
    <t>Травин Андрей</t>
  </si>
  <si>
    <t>Трофимов Алексей</t>
  </si>
  <si>
    <t>пос.им. Морозова</t>
  </si>
  <si>
    <t xml:space="preserve">Трукшанин  Сергей </t>
  </si>
  <si>
    <t>Туманов Павел</t>
  </si>
  <si>
    <t>Туркин Андрей</t>
  </si>
  <si>
    <t>Сосново</t>
  </si>
  <si>
    <t>Я бегу....</t>
  </si>
  <si>
    <t>Урбанович Альберт</t>
  </si>
  <si>
    <t>OldSchool Trilife</t>
  </si>
  <si>
    <t>Филчев Эдуард</t>
  </si>
  <si>
    <t>Финичев Анатолий</t>
  </si>
  <si>
    <t>Фролов Артём</t>
  </si>
  <si>
    <t xml:space="preserve">Хвоенок Михаил </t>
  </si>
  <si>
    <t>Хлобыстов Иван</t>
  </si>
  <si>
    <t>Trilife</t>
  </si>
  <si>
    <t>Хлуднев Роман</t>
  </si>
  <si>
    <t>Цветков Кирилл</t>
  </si>
  <si>
    <t>JAM</t>
  </si>
  <si>
    <t>Чашин Александр</t>
  </si>
  <si>
    <t>Черкесов Сергей</t>
  </si>
  <si>
    <t>Чернецкий Евгений</t>
  </si>
  <si>
    <t>Чернов Сергей</t>
  </si>
  <si>
    <t>Шабалин Олег</t>
  </si>
  <si>
    <t>Шагимарданов Артур</t>
  </si>
  <si>
    <t>Шеляпин Борис</t>
  </si>
  <si>
    <t>Шляхтенко Сергей</t>
  </si>
  <si>
    <t>шубин юрий</t>
  </si>
  <si>
    <t>Шухин Сергей</t>
  </si>
  <si>
    <t>Щербаков Дмитрий</t>
  </si>
  <si>
    <t>Кинешма</t>
  </si>
  <si>
    <t>Эбриль Михаил</t>
  </si>
  <si>
    <t>Юнязов Сергей</t>
  </si>
  <si>
    <t>Леонычев Ярослав</t>
  </si>
  <si>
    <t>Жук Евгений</t>
  </si>
  <si>
    <t>Цветков Владимир</t>
  </si>
  <si>
    <t>Яковлев Сергей</t>
  </si>
  <si>
    <t>Сидоров Александр</t>
  </si>
  <si>
    <t>Дубасов Максим</t>
  </si>
  <si>
    <t>Парр Григорий</t>
  </si>
  <si>
    <t>Фитнес Хаус</t>
  </si>
  <si>
    <t>Ерин Виталий</t>
  </si>
  <si>
    <t>Мисоченко Анатолий</t>
  </si>
  <si>
    <t>Воронов Денис</t>
  </si>
  <si>
    <t>Nike +</t>
  </si>
  <si>
    <t>Баженов Юрий</t>
  </si>
  <si>
    <t>Касьянков Иван</t>
  </si>
  <si>
    <t>Kofax</t>
  </si>
  <si>
    <t>Мамонтов Вячеслав</t>
  </si>
  <si>
    <t>Новоуральск</t>
  </si>
  <si>
    <t>Федоров Алексей</t>
  </si>
  <si>
    <t>Зибин Владимир</t>
  </si>
  <si>
    <t>Огненный дракон</t>
  </si>
  <si>
    <t>Хуснетдинов Ильнур</t>
  </si>
  <si>
    <t>Faini Luca</t>
  </si>
  <si>
    <t>Агафонов Константин</t>
  </si>
  <si>
    <t>Осельки</t>
  </si>
  <si>
    <t>Аджигитов Алексей</t>
  </si>
  <si>
    <t>Кировская СДЮШОР</t>
  </si>
  <si>
    <t>Айходжаев Игорь</t>
  </si>
  <si>
    <t>Андреев Дмитрий</t>
  </si>
  <si>
    <t>Андрианов Ваилий</t>
  </si>
  <si>
    <t>АФАНАСЬЕВ ВАЛЕРИЙ</t>
  </si>
  <si>
    <t>Афанасьев Даниил</t>
  </si>
  <si>
    <t>Афанасьев Максим</t>
  </si>
  <si>
    <t>Бакута Григорий</t>
  </si>
  <si>
    <t>Спирос</t>
  </si>
  <si>
    <t>Балыков Александр</t>
  </si>
  <si>
    <t>Барановский Михаил</t>
  </si>
  <si>
    <t>Бачурин Олег</t>
  </si>
  <si>
    <t>Белянин Дмитрий</t>
  </si>
  <si>
    <t>Богомазов Николай</t>
  </si>
  <si>
    <t>Борзенин Игорь</t>
  </si>
  <si>
    <t>ПГУПС (ТС)</t>
  </si>
  <si>
    <t>Валов Павел</t>
  </si>
  <si>
    <t>Варухин Павел</t>
  </si>
  <si>
    <t>Васильев Владислав</t>
  </si>
  <si>
    <t>proRunning</t>
  </si>
  <si>
    <t>Васканов Владимир</t>
  </si>
  <si>
    <t>Вишнев Максим</t>
  </si>
  <si>
    <t>Громов Андрей</t>
  </si>
  <si>
    <t>Демченко Александр</t>
  </si>
  <si>
    <t>Джиоев Георгий</t>
  </si>
  <si>
    <t>Дубченко Валерий</t>
  </si>
  <si>
    <t>Дьяконов Антон</t>
  </si>
  <si>
    <t>Дьяченко Анатолий</t>
  </si>
  <si>
    <t>Евгений Лавриков</t>
  </si>
  <si>
    <t>Ефимов Сергей</t>
  </si>
  <si>
    <t>Сильвия Гатчина</t>
  </si>
  <si>
    <t>Журавлев Роман</t>
  </si>
  <si>
    <t>Зайцев Николай</t>
  </si>
  <si>
    <t>Колтуши</t>
  </si>
  <si>
    <t>Зализнюк Александр</t>
  </si>
  <si>
    <t>БИМ</t>
  </si>
  <si>
    <t>Занин Александр</t>
  </si>
  <si>
    <t>Спорттур</t>
  </si>
  <si>
    <t>Зарипов Руслан</t>
  </si>
  <si>
    <t>Зиновьев Виталий</t>
  </si>
  <si>
    <t>Зубак Роман</t>
  </si>
  <si>
    <t>Иванов Антон</t>
  </si>
  <si>
    <t>Иванов Сергей</t>
  </si>
  <si>
    <t>Калабин Григорий</t>
  </si>
  <si>
    <t>Калайда Виктор</t>
  </si>
  <si>
    <t>Аэробия, Жёёсткий матрас</t>
  </si>
  <si>
    <t>Кан Константин</t>
  </si>
  <si>
    <t>Spyros (Спирос)</t>
  </si>
  <si>
    <t>Козлов Александр</t>
  </si>
  <si>
    <t>Колесник Игорь</t>
  </si>
  <si>
    <t>Коломиец Дмитрий</t>
  </si>
  <si>
    <t>Костин Кирилл</t>
  </si>
  <si>
    <t>Краснобаев Константин</t>
  </si>
  <si>
    <t>Ксенофонтов Артем</t>
  </si>
  <si>
    <t>Миничево</t>
  </si>
  <si>
    <t>Кукунов Милий</t>
  </si>
  <si>
    <t>Ёteam</t>
  </si>
  <si>
    <t>Кутьин Владимир</t>
  </si>
  <si>
    <t>Латыпов Линар</t>
  </si>
  <si>
    <t>Лебедев Сергей</t>
  </si>
  <si>
    <t>Лувсандугар Евгений</t>
  </si>
  <si>
    <t>Маслов Алексей</t>
  </si>
  <si>
    <t>110%</t>
  </si>
  <si>
    <t>Матросов Алексей</t>
  </si>
  <si>
    <t>Махненко Николай</t>
  </si>
  <si>
    <t>Мироманов Виталий</t>
  </si>
  <si>
    <t>Моисеенко Алексей</t>
  </si>
  <si>
    <t>Мухин Иван</t>
  </si>
  <si>
    <t>Насонов Дмитрий</t>
  </si>
  <si>
    <t>Non-Stop</t>
  </si>
  <si>
    <t>Николаев Алексей</t>
  </si>
  <si>
    <t>Нифатов Николай</t>
  </si>
  <si>
    <t>Новиков Дмитрий</t>
  </si>
  <si>
    <t>Новиков Евгений</t>
  </si>
  <si>
    <t>Можаец</t>
  </si>
  <si>
    <t>Новиков Илья</t>
  </si>
  <si>
    <t>ЁTeam</t>
  </si>
  <si>
    <t xml:space="preserve"> </t>
  </si>
  <si>
    <t>Носырев Андрей</t>
  </si>
  <si>
    <t>ображеев сергей</t>
  </si>
  <si>
    <t xml:space="preserve">Олег Степченков </t>
  </si>
  <si>
    <t>Петряков Александр</t>
  </si>
  <si>
    <t>Поликин  Сергей</t>
  </si>
  <si>
    <t>Поляков Виталий</t>
  </si>
  <si>
    <t>Провоторов Роман</t>
  </si>
  <si>
    <t>Металлострой</t>
  </si>
  <si>
    <t>Детский Центр "Симба"/FITNESS HOUSE</t>
  </si>
  <si>
    <t>Родин Александр</t>
  </si>
  <si>
    <t>Рощин Роман</t>
  </si>
  <si>
    <t>Рубцев Василий</t>
  </si>
  <si>
    <t>Руденко Александр</t>
  </si>
  <si>
    <t>Рябев Евгений</t>
  </si>
  <si>
    <t>Балтийский берег 2</t>
  </si>
  <si>
    <t>Саитов Сергей</t>
  </si>
  <si>
    <t>Лига Индиго</t>
  </si>
  <si>
    <t>Семёнов Сергей</t>
  </si>
  <si>
    <t>Клаве</t>
  </si>
  <si>
    <t>Сеньченков Олег</t>
  </si>
  <si>
    <t>Сортавала</t>
  </si>
  <si>
    <t>Смирнов Александр</t>
  </si>
  <si>
    <t>Всеволожск</t>
  </si>
  <si>
    <t>Татаренков  Трофим</t>
  </si>
  <si>
    <t>Темченко Анатолий</t>
  </si>
  <si>
    <t>Риколатва</t>
  </si>
  <si>
    <t>Тирас Александр</t>
  </si>
  <si>
    <t>Тихонов Леонид</t>
  </si>
  <si>
    <t>Трифонов Александр</t>
  </si>
  <si>
    <t>филиппов александр</t>
  </si>
  <si>
    <t>гатчина</t>
  </si>
  <si>
    <t>Филиппов Дмитрий</t>
  </si>
  <si>
    <t>Хаметшин Альберт</t>
  </si>
  <si>
    <t>Черкес Дмитрий</t>
  </si>
  <si>
    <t>Чернега Иван</t>
  </si>
  <si>
    <t>Орловские Ворота</t>
  </si>
  <si>
    <t>Черняк Эдуард</t>
  </si>
  <si>
    <t>Шестаков Алексей</t>
  </si>
  <si>
    <t>Шнип Сергей</t>
  </si>
  <si>
    <t>Горелово</t>
  </si>
  <si>
    <t>Щуклинов Павел</t>
  </si>
  <si>
    <t>Щуклинов Сергей</t>
  </si>
  <si>
    <t>Ефимов Глеб</t>
  </si>
  <si>
    <t>Siversky Team</t>
  </si>
  <si>
    <t>Тощаков Андрей</t>
  </si>
  <si>
    <t>Легомский Михаил</t>
  </si>
  <si>
    <t>Хамов Сергей</t>
  </si>
  <si>
    <t>Макаров Андрей</t>
  </si>
  <si>
    <t>Мишуков Михаил</t>
  </si>
  <si>
    <t>с. Красное</t>
  </si>
  <si>
    <t>Хомков Игорь</t>
  </si>
  <si>
    <t>Наймушин Алексей</t>
  </si>
  <si>
    <t>Воткинск</t>
  </si>
  <si>
    <t>Италмас</t>
  </si>
  <si>
    <t>Киселев Владимир</t>
  </si>
  <si>
    <t>Manomy Veloleto</t>
  </si>
  <si>
    <t>Поляков Николай</t>
  </si>
  <si>
    <t>Кульков Ян</t>
  </si>
  <si>
    <t>Терёхин Михаил</t>
  </si>
  <si>
    <t>ITA</t>
  </si>
  <si>
    <t>BLR</t>
  </si>
  <si>
    <t>AUS</t>
  </si>
  <si>
    <t>Yamanova Anna</t>
  </si>
  <si>
    <t>Алексеева Александра</t>
  </si>
  <si>
    <t>Антонова Ольга</t>
  </si>
  <si>
    <t>Барановская Екатерина</t>
  </si>
  <si>
    <t>Бахарева Любовь</t>
  </si>
  <si>
    <t>Богаченкова Татьяна</t>
  </si>
  <si>
    <t>Верлан Ольга</t>
  </si>
  <si>
    <t>Виноградова Мария</t>
  </si>
  <si>
    <t>Григорьева Дарья</t>
  </si>
  <si>
    <t>Демченко Евгения</t>
  </si>
  <si>
    <t>Денисова Елена</t>
  </si>
  <si>
    <t>Егорова Александра</t>
  </si>
  <si>
    <t>Золотарева Татьяна</t>
  </si>
  <si>
    <t>Иванова Анна</t>
  </si>
  <si>
    <t>Иконникова Ольга</t>
  </si>
  <si>
    <t>СБС петрозаводск</t>
  </si>
  <si>
    <t>Ильинская Татьяна</t>
  </si>
  <si>
    <t>Ионова Елена</t>
  </si>
  <si>
    <t>Карпова Александра</t>
  </si>
  <si>
    <t>Гидромет</t>
  </si>
  <si>
    <t>Ковалева Аня</t>
  </si>
  <si>
    <t>Кожухова Мария</t>
  </si>
  <si>
    <t>Колоскова Нина</t>
  </si>
  <si>
    <t>Комиссарова Татьяна</t>
  </si>
  <si>
    <t>Кристина Федоренко</t>
  </si>
  <si>
    <t>Кузнецова Юлия</t>
  </si>
  <si>
    <t>Лоран Марина</t>
  </si>
  <si>
    <t>Лувсандугар Ирина</t>
  </si>
  <si>
    <t>Максимова Екатерина</t>
  </si>
  <si>
    <t>Могилей Элеонора</t>
  </si>
  <si>
    <t>Москалец Ольга</t>
  </si>
  <si>
    <t>Мухина Ольга</t>
  </si>
  <si>
    <t>Назарова Татьяна</t>
  </si>
  <si>
    <t>Ободовская Ольга</t>
  </si>
  <si>
    <t>Онучина Алена</t>
  </si>
  <si>
    <t>Панина Екатерина</t>
  </si>
  <si>
    <t>Пахомова Нина</t>
  </si>
  <si>
    <t>Пашичева Александра</t>
  </si>
  <si>
    <t>Кудрово</t>
  </si>
  <si>
    <t>Петрова Алла</t>
  </si>
  <si>
    <t>Пономарева Екатерина</t>
  </si>
  <si>
    <t>Река Ольга</t>
  </si>
  <si>
    <t>Родина Татьяна</t>
  </si>
  <si>
    <t>Рябева Наталия</t>
  </si>
  <si>
    <t>Сарайникова Алла</t>
  </si>
  <si>
    <t>Сидоренко Ирина</t>
  </si>
  <si>
    <t>Соколова Ольга</t>
  </si>
  <si>
    <t>Спиридонова Ольга</t>
  </si>
  <si>
    <t>Клуб любителей бега "Царское село"</t>
  </si>
  <si>
    <t>Тихонова Ирина</t>
  </si>
  <si>
    <t>Уварова Елена</t>
  </si>
  <si>
    <t>Ушакова Катерина</t>
  </si>
  <si>
    <t>Шаройко Маргарита</t>
  </si>
  <si>
    <t>ТУРБО</t>
  </si>
  <si>
    <t xml:space="preserve">Щербенко Екатерина                                         </t>
  </si>
  <si>
    <t>Энаятуден Алима</t>
  </si>
  <si>
    <t>Новое Девяткино</t>
  </si>
  <si>
    <t>Вашун Юлия</t>
  </si>
  <si>
    <t>Рочинская Анастасия</t>
  </si>
  <si>
    <t>Станкайтене Светлана</t>
  </si>
  <si>
    <t>Зотова Анна</t>
  </si>
  <si>
    <t>Людиновскова Анна</t>
  </si>
  <si>
    <t>Carbobubl Team</t>
  </si>
  <si>
    <t>Егоренкова Ольга</t>
  </si>
  <si>
    <t>Кофакс</t>
  </si>
  <si>
    <t>Григорьева Ольга</t>
  </si>
  <si>
    <t>Мухина Евгения</t>
  </si>
  <si>
    <t>Пестрикова Елена</t>
  </si>
  <si>
    <t>KAZ</t>
  </si>
  <si>
    <t>Василий Киселев</t>
  </si>
  <si>
    <t>Дианов Юрий</t>
  </si>
  <si>
    <t>Коршунов Олег</t>
  </si>
  <si>
    <t>Москаленко Иван</t>
  </si>
  <si>
    <t>Холмские ворота</t>
  </si>
  <si>
    <t>Нефёдов Максим</t>
  </si>
  <si>
    <t>Отмахов  Макар</t>
  </si>
  <si>
    <t xml:space="preserve">Огненные драконы </t>
  </si>
  <si>
    <t>Прокофьев Дмитрий</t>
  </si>
  <si>
    <t>Астро</t>
  </si>
  <si>
    <t>Бондаренко Александр</t>
  </si>
  <si>
    <t>Анатольев Андрей</t>
  </si>
  <si>
    <t>Мессойлиди Григорий</t>
  </si>
  <si>
    <t>Малаховский Сергей</t>
  </si>
  <si>
    <t>Кашин Михаил</t>
  </si>
  <si>
    <t>Андрианова Светлана</t>
  </si>
  <si>
    <t>MANOMY VELOLETO</t>
  </si>
  <si>
    <t>Васильева Татьяна</t>
  </si>
  <si>
    <t>Герстендорф Ксения</t>
  </si>
  <si>
    <t>Гордеева Анастасия</t>
  </si>
  <si>
    <t>Трудовые резервы</t>
  </si>
  <si>
    <t>Дербина Олеся</t>
  </si>
  <si>
    <t>Захарова Ксения</t>
  </si>
  <si>
    <t>Зинова Эльвира</t>
  </si>
  <si>
    <t xml:space="preserve">Игнатова Антонина </t>
  </si>
  <si>
    <t>Карпинская Елизавета</t>
  </si>
  <si>
    <t>Козырева Екатерина</t>
  </si>
  <si>
    <t>Крутова Елена</t>
  </si>
  <si>
    <t>Кяяр Ольга</t>
  </si>
  <si>
    <t>Авангард</t>
  </si>
  <si>
    <t>Маслова Олеся</t>
  </si>
  <si>
    <t>Мельникова Алена</t>
  </si>
  <si>
    <t>Мирошник Валентина</t>
  </si>
  <si>
    <t>Мир</t>
  </si>
  <si>
    <t>Михновская Елена</t>
  </si>
  <si>
    <t>Перовская Светлана</t>
  </si>
  <si>
    <t>Санникова Любовь</t>
  </si>
  <si>
    <t xml:space="preserve">Северова  Анастасия </t>
  </si>
  <si>
    <t>Силантьева Ольга</t>
  </si>
  <si>
    <t>Сумачева Виктория</t>
  </si>
  <si>
    <t>Татаркова Виктория</t>
  </si>
  <si>
    <t>Терентьева Татьяна</t>
  </si>
  <si>
    <t>Третьякова Анна</t>
  </si>
  <si>
    <t>Чупрова Александра</t>
  </si>
  <si>
    <t>Шестакова Екатерина</t>
  </si>
  <si>
    <t>СССР</t>
  </si>
  <si>
    <t>Рыбакова Наталья</t>
  </si>
  <si>
    <t>Белоцерковецкая Янина</t>
  </si>
  <si>
    <t>Тамбовская Екатерина</t>
  </si>
  <si>
    <t>Моторина Екатерина</t>
  </si>
  <si>
    <t>Новикова Екатерина</t>
  </si>
  <si>
    <t>Ряннель Юлиана</t>
  </si>
  <si>
    <t>Никольское</t>
  </si>
  <si>
    <t>с. Марёво</t>
  </si>
  <si>
    <t>ВИ(ЖДВ и ВОСО)</t>
  </si>
  <si>
    <t>Царское Село</t>
  </si>
  <si>
    <t>Скорая помощь</t>
  </si>
  <si>
    <t>Комитет по физической культуре и спорту Санкт-Петербурга
Комитет по физической культуре и спорту Ленинградской области
Администрация Пушкинского района Санкт-Петербурга
Центр подготовки спортивных сборных команд Санкт-Петербурга
Комитет по физической культуре, спорту, туризму и молодежной политеке
администрации Гатчинского муниципального района
Спортивная федерация легкой атлетики Санкт-Петербурга
Центр физической культуры, спорта и здоровья “Царское Село”</t>
  </si>
  <si>
    <t>СОШ №409</t>
  </si>
  <si>
    <t>СДЮСШОР Пушкинского р-на</t>
  </si>
  <si>
    <t>Донских Анастасия</t>
  </si>
  <si>
    <t>СОШ №645</t>
  </si>
  <si>
    <t>Пименова Екатерина</t>
  </si>
  <si>
    <t>Зюрина Екатерина</t>
  </si>
  <si>
    <t>Русанова Елизавета</t>
  </si>
  <si>
    <t>Вайнштейн Екатерина</t>
  </si>
  <si>
    <t>Гимн. 406</t>
  </si>
  <si>
    <t>Гайнуллина Алия</t>
  </si>
  <si>
    <t>Юхневич Кристина</t>
  </si>
  <si>
    <t>СОШ №606</t>
  </si>
  <si>
    <t>Никольская Элеонора</t>
  </si>
  <si>
    <t>Круглик Иван</t>
  </si>
  <si>
    <t>Минск</t>
  </si>
  <si>
    <t>Аматар</t>
  </si>
  <si>
    <t>Бойцов Дмитрий</t>
  </si>
  <si>
    <t>Славяне</t>
  </si>
  <si>
    <t>Манаков Александр</t>
  </si>
  <si>
    <t>Коряжма</t>
  </si>
  <si>
    <t>Олимп, Труд</t>
  </si>
  <si>
    <t>Хлусевич Василий</t>
  </si>
  <si>
    <t>Динамо</t>
  </si>
  <si>
    <t>Белинский Алексей</t>
  </si>
  <si>
    <t>Приозерск</t>
  </si>
  <si>
    <t>Филинов Виктор</t>
  </si>
  <si>
    <t>SBR 88</t>
  </si>
  <si>
    <t>Мартыненко Алексей</t>
  </si>
  <si>
    <t>Петренко Алексей</t>
  </si>
  <si>
    <t>Самчик Артем</t>
  </si>
  <si>
    <t>СОШ №406</t>
  </si>
  <si>
    <t>Чистяков Дмитрий</t>
  </si>
  <si>
    <t>Ищук Иван</t>
  </si>
  <si>
    <t>СОШ №552</t>
  </si>
  <si>
    <t>Емельянова Дарья</t>
  </si>
  <si>
    <t>Ахмедова Аминат</t>
  </si>
  <si>
    <t>Должиков Виктор</t>
  </si>
  <si>
    <t>Электросила, Локомотив</t>
  </si>
  <si>
    <t>Петров Михаил</t>
  </si>
  <si>
    <t>Борисов Евгений</t>
  </si>
  <si>
    <t>Лукашов Владимир</t>
  </si>
  <si>
    <t>Северная верфь</t>
  </si>
  <si>
    <t>Швец Сергей</t>
  </si>
  <si>
    <t>ЦФКСиЗ Пушкинского р-на</t>
  </si>
  <si>
    <t>Меньшиков Вячеслав</t>
  </si>
  <si>
    <t>Мурманск</t>
  </si>
  <si>
    <t>Арктика</t>
  </si>
  <si>
    <t>Трофимов Владимир</t>
  </si>
  <si>
    <t>Румянцев Павел</t>
  </si>
  <si>
    <t>Котов Арий</t>
  </si>
  <si>
    <t>Феофанов Валентин</t>
  </si>
  <si>
    <t>Зянтереков Станислав</t>
  </si>
  <si>
    <t>п. Сиверский</t>
  </si>
  <si>
    <t>Виноградов Алексей</t>
  </si>
  <si>
    <t>Питкяранта</t>
  </si>
  <si>
    <t>Нестеров Леонид</t>
  </si>
  <si>
    <t>Головин Николай</t>
  </si>
  <si>
    <t>Зосименко Владимир</t>
  </si>
  <si>
    <t>Тоц Александр</t>
  </si>
  <si>
    <t>Езерский Александр</t>
  </si>
  <si>
    <t>Андреев Игорь</t>
  </si>
  <si>
    <t>Васильев Денис</t>
  </si>
  <si>
    <t>Кротович Александр</t>
  </si>
  <si>
    <t>Пустовойт Александр</t>
  </si>
  <si>
    <t>Беликов Юрий</t>
  </si>
  <si>
    <t>Козлов Станислав</t>
  </si>
  <si>
    <t>Арефьев Павел</t>
  </si>
  <si>
    <t>Тоц Александра</t>
  </si>
  <si>
    <t>Каменек Наталия</t>
  </si>
  <si>
    <t>Политехник</t>
  </si>
  <si>
    <t>Румянцева Алла</t>
  </si>
  <si>
    <t>Беликова Ирина</t>
  </si>
  <si>
    <t>СОШ №11</t>
  </si>
  <si>
    <t>Орленок</t>
  </si>
  <si>
    <t>Глушкова Нелля</t>
  </si>
  <si>
    <t>Бровко Наталья</t>
  </si>
  <si>
    <t>Прибой</t>
  </si>
  <si>
    <t>Ерофеева Валерия</t>
  </si>
  <si>
    <t>Лобачева Елена</t>
  </si>
  <si>
    <t>Сильвия</t>
  </si>
  <si>
    <t>Соколова Анна</t>
  </si>
  <si>
    <t>Балбенко Елизавета</t>
  </si>
  <si>
    <t>лицей №408</t>
  </si>
  <si>
    <t>Насырова Анастасия</t>
  </si>
  <si>
    <t>Бабахина Наташа</t>
  </si>
  <si>
    <t>Найбергер Карина</t>
  </si>
  <si>
    <t>Зверева Алина</t>
  </si>
  <si>
    <t>Муженко Виктория</t>
  </si>
  <si>
    <t>Абрамова Ксения</t>
  </si>
  <si>
    <t>Певяткина Александра</t>
  </si>
  <si>
    <t>Амасова Мария</t>
  </si>
  <si>
    <t>Морозова Екатерина</t>
  </si>
  <si>
    <t>ДЮСШ №3</t>
  </si>
  <si>
    <t>Пирогова Елена</t>
  </si>
  <si>
    <t>Иванова Иоланда</t>
  </si>
  <si>
    <t>гимн. им. К.Д. Ушинского</t>
  </si>
  <si>
    <t>Бочаров Александр</t>
  </si>
  <si>
    <t>Кока-кола</t>
  </si>
  <si>
    <t>Масалов Евгений</t>
  </si>
  <si>
    <t>Треймут Владимир</t>
  </si>
  <si>
    <t>Ижорец</t>
  </si>
  <si>
    <t>Пирогов Николай</t>
  </si>
  <si>
    <t>Краснощеков Виктор</t>
  </si>
  <si>
    <t>Пестряк-Головатый Василий</t>
  </si>
  <si>
    <t>Ахиллес</t>
  </si>
  <si>
    <t>инв 2</t>
  </si>
  <si>
    <t>Карпов Алексей</t>
  </si>
  <si>
    <t>Гушин Александр</t>
  </si>
  <si>
    <t>ВИ ЖДВ</t>
  </si>
  <si>
    <t>Кузнецов Артем</t>
  </si>
  <si>
    <t>ВАМТО</t>
  </si>
  <si>
    <t>Вишневский Данила</t>
  </si>
  <si>
    <t>Здоровье</t>
  </si>
  <si>
    <t>Царенко Сергей</t>
  </si>
  <si>
    <t>Лонтионов Владимир</t>
  </si>
  <si>
    <t>ВА МТО, Здоровье</t>
  </si>
  <si>
    <t>Афанасьев Василий</t>
  </si>
  <si>
    <t>Мошиашвили Олеся</t>
  </si>
  <si>
    <t>Посадкова Екатерина</t>
  </si>
  <si>
    <t>п. Кузнечное</t>
  </si>
  <si>
    <t>СПбГАУ</t>
  </si>
  <si>
    <t>Богданова Карина</t>
  </si>
  <si>
    <t>Торопец</t>
  </si>
  <si>
    <t>Крупачева Цира</t>
  </si>
  <si>
    <t>Касаткина Ирина</t>
  </si>
  <si>
    <t>Бараусова Валерия</t>
  </si>
  <si>
    <t>Боронова Ирина</t>
  </si>
  <si>
    <t>Круглова Нина</t>
  </si>
  <si>
    <t>Нурниязов Марат</t>
  </si>
  <si>
    <t>ЦФКСиЗ Царское Село</t>
  </si>
  <si>
    <t>Гусев Олег</t>
  </si>
  <si>
    <t>Шейкин Артем</t>
  </si>
  <si>
    <t>Комаров Владимир</t>
  </si>
  <si>
    <t>Лантеев Александр</t>
  </si>
  <si>
    <t>Федоров Александр</t>
  </si>
  <si>
    <t>Волков Олег</t>
  </si>
  <si>
    <t>Крупачев Евгений</t>
  </si>
  <si>
    <t>Аббасов Эмин</t>
  </si>
  <si>
    <t>Декатлон</t>
  </si>
  <si>
    <t>Запольских Николай</t>
  </si>
  <si>
    <t>Киров</t>
  </si>
  <si>
    <t>Родина</t>
  </si>
  <si>
    <t>Кухарин Андрей</t>
  </si>
  <si>
    <t>Кришницкий Владимир</t>
  </si>
  <si>
    <t>ВА МТО</t>
  </si>
  <si>
    <t>Баринов Ростислав</t>
  </si>
  <si>
    <t>Дёмов Кирилл</t>
  </si>
  <si>
    <t>Ковенков Сергей</t>
  </si>
  <si>
    <t>Юлдашев Дмитрий</t>
  </si>
  <si>
    <t>Королев Андрей</t>
  </si>
  <si>
    <t>Павлов Дмитрий</t>
  </si>
  <si>
    <t>Ахиллес, Мултон</t>
  </si>
  <si>
    <t>Стародубов Александр</t>
  </si>
  <si>
    <t>Парфенов Игорь</t>
  </si>
  <si>
    <t>Олимп</t>
  </si>
  <si>
    <t>Головин Сергей</t>
  </si>
  <si>
    <t>Добровлянина Виктория</t>
  </si>
  <si>
    <t>Шентякова Полина</t>
  </si>
  <si>
    <t>СДЮСШОР Гатчина</t>
  </si>
  <si>
    <t>Лоскутова Анастасия</t>
  </si>
  <si>
    <t>Кукушкина Ульяна</t>
  </si>
  <si>
    <t>Антонова Евгения</t>
  </si>
  <si>
    <t>Петрова Ольга</t>
  </si>
  <si>
    <t>Ваглаотс Светлана</t>
  </si>
  <si>
    <t>Яковлева Полина</t>
  </si>
  <si>
    <t>Голубева Елизавета</t>
  </si>
  <si>
    <t>Моисеенкова Кристина</t>
  </si>
  <si>
    <t>Бабичева Мария</t>
  </si>
  <si>
    <t>Селихова Владлена</t>
  </si>
  <si>
    <t>Уланова Елена</t>
  </si>
  <si>
    <t>Светенко Олеся</t>
  </si>
  <si>
    <t>Михайлова Оксана</t>
  </si>
  <si>
    <t>Дуганова Екатерина</t>
  </si>
  <si>
    <t>Бескостая Ксения</t>
  </si>
  <si>
    <t>СОШ №335</t>
  </si>
  <si>
    <t>Левина Полина</t>
  </si>
  <si>
    <t>Корзо Галина</t>
  </si>
  <si>
    <t>Yula team</t>
  </si>
  <si>
    <t>Хапова Екатерина</t>
  </si>
  <si>
    <t>Ашихмина Екатерина</t>
  </si>
  <si>
    <t>Дробязко Ирина</t>
  </si>
  <si>
    <t>СКА</t>
  </si>
  <si>
    <t>Панкратьева Ксения</t>
  </si>
  <si>
    <t>Грачевский Юрий</t>
  </si>
  <si>
    <t>Юрьев Вячеслав</t>
  </si>
  <si>
    <t>Яковлев Владимир</t>
  </si>
  <si>
    <t>Садовников Александр</t>
  </si>
  <si>
    <t>Тимофеев Вячеслав</t>
  </si>
  <si>
    <t>Асманов Камил</t>
  </si>
  <si>
    <t>Емельянов Владислав</t>
  </si>
  <si>
    <t>Дробович Андрей</t>
  </si>
  <si>
    <t>Асманов Агил</t>
  </si>
  <si>
    <t>Попов Александр</t>
  </si>
  <si>
    <t>Чукин Богданов</t>
  </si>
  <si>
    <t>Смирнов Никита</t>
  </si>
  <si>
    <t>Власов Евгений</t>
  </si>
  <si>
    <t>Понфёров Егор</t>
  </si>
  <si>
    <t>Ракин Вадим</t>
  </si>
  <si>
    <t>Альтшулер Михаил</t>
  </si>
  <si>
    <t>Савинков Федор</t>
  </si>
  <si>
    <t>Соколин Алексей</t>
  </si>
  <si>
    <t>Попов Максим</t>
  </si>
  <si>
    <t>Баум Игорь</t>
  </si>
  <si>
    <t>Ладога</t>
  </si>
  <si>
    <t>Немолотов Максим</t>
  </si>
  <si>
    <t>СОШ №497</t>
  </si>
  <si>
    <t>Романов Дмитрий</t>
  </si>
  <si>
    <t>Сокоулин Иван</t>
  </si>
  <si>
    <t>Самойлова Мария</t>
  </si>
  <si>
    <t>ГУМ РФ им. Макарова</t>
  </si>
  <si>
    <t>Самойлова Елена</t>
  </si>
  <si>
    <t>ДДИ №4</t>
  </si>
  <si>
    <t>Белозерова Екатерина</t>
  </si>
  <si>
    <t>СПбГТИ</t>
  </si>
  <si>
    <t>Пелозерова Елена</t>
  </si>
  <si>
    <t>Мартынова Александра</t>
  </si>
  <si>
    <t>Черняева Полина</t>
  </si>
  <si>
    <t>Халикова Шамсият</t>
  </si>
  <si>
    <t>Чешкова Айлона</t>
  </si>
  <si>
    <t>Сальникова Виктория</t>
  </si>
  <si>
    <t>Тарасова Дарья</t>
  </si>
  <si>
    <t>Корельская Анна</t>
  </si>
  <si>
    <t>Тарасова Яна</t>
  </si>
  <si>
    <t>Гусева Полина</t>
  </si>
  <si>
    <t>Петрушина Анастасия</t>
  </si>
  <si>
    <t>Корыстова Наталия</t>
  </si>
  <si>
    <t>Москаленко Елена</t>
  </si>
  <si>
    <t>Кузнецова Екатерина</t>
  </si>
  <si>
    <t>Владимирова Юлия</t>
  </si>
  <si>
    <t>Дегтярева Анастасия</t>
  </si>
  <si>
    <t>Васильева Анастасия</t>
  </si>
  <si>
    <t>Солодякина Ксения</t>
  </si>
  <si>
    <t>Летуновская Анастасия</t>
  </si>
  <si>
    <t>СОШ №604</t>
  </si>
  <si>
    <t>Лукашкина Анна</t>
  </si>
  <si>
    <t>Нестеров Сергей</t>
  </si>
  <si>
    <t>Колгашкин Григорий</t>
  </si>
  <si>
    <t>ЖБЛ</t>
  </si>
  <si>
    <t>Данилин Антон</t>
  </si>
  <si>
    <t>Воронов Павел</t>
  </si>
  <si>
    <t>Жирнов Василий</t>
  </si>
  <si>
    <t>Фаворит</t>
  </si>
  <si>
    <t>Гершман Михаил</t>
  </si>
  <si>
    <t>Ростовкин Марк</t>
  </si>
  <si>
    <t>Кевбрин Данила</t>
  </si>
  <si>
    <t>Антонов Евгений</t>
  </si>
  <si>
    <t>Артюк Никита</t>
  </si>
  <si>
    <t>Феофанов Никита</t>
  </si>
  <si>
    <t>Есипов Владислав</t>
  </si>
  <si>
    <t>Тюрин Игорь</t>
  </si>
  <si>
    <t>Богданов Александр</t>
  </si>
  <si>
    <t>Забегалов Алексей</t>
  </si>
  <si>
    <t>Деденков Александр</t>
  </si>
  <si>
    <t>Ермак Евгений</t>
  </si>
  <si>
    <t>Бочкарев Александр</t>
  </si>
  <si>
    <t>Чередников Даниил</t>
  </si>
  <si>
    <t>Кузмичев Максим</t>
  </si>
  <si>
    <t>Базилевский Сергей</t>
  </si>
  <si>
    <t>Замятин Сергей</t>
  </si>
  <si>
    <t>Ижорец, РТА</t>
  </si>
  <si>
    <t>Марусенков Виталий</t>
  </si>
  <si>
    <t>Павловск</t>
  </si>
  <si>
    <t>СОШ №638</t>
  </si>
  <si>
    <t>Егоров Алексей</t>
  </si>
  <si>
    <t>СОШ №511</t>
  </si>
  <si>
    <t>Грипчак Николай</t>
  </si>
  <si>
    <t>Тарасюк Денис</t>
  </si>
  <si>
    <t>Новиков Денис</t>
  </si>
  <si>
    <t>Быковский Александр</t>
  </si>
  <si>
    <t>Выриков Дмитрий</t>
  </si>
  <si>
    <t>Грачева Анастасия</t>
  </si>
  <si>
    <t>Бурцева Нюргуяна</t>
  </si>
  <si>
    <t>Лагун Светлана</t>
  </si>
  <si>
    <t>Кировская СДЮСШОР</t>
  </si>
  <si>
    <t>Бакытбек Айдана</t>
  </si>
  <si>
    <t>Ленина Екатерина</t>
  </si>
  <si>
    <t>Пантюхина Алена</t>
  </si>
  <si>
    <t>Аминева Зульфия</t>
  </si>
  <si>
    <t>Григорьева Татьяна</t>
  </si>
  <si>
    <t>Мадьянова Екатерина</t>
  </si>
  <si>
    <t>Печцева Ольга</t>
  </si>
  <si>
    <t>СКА, Второе дыхание</t>
  </si>
  <si>
    <t>Тимофеев Павел</t>
  </si>
  <si>
    <t>Алисеев Сергей</t>
  </si>
  <si>
    <t>Михайлов Артем</t>
  </si>
  <si>
    <t>Алешкин Сергей</t>
  </si>
  <si>
    <t>Горбачев Алексей</t>
  </si>
  <si>
    <t>Голубев Александр</t>
  </si>
  <si>
    <t>Локомотив</t>
  </si>
  <si>
    <t>Дордий Михаил</t>
  </si>
  <si>
    <t>Николаев Михаил</t>
  </si>
  <si>
    <t>Лисицын Игорь</t>
  </si>
  <si>
    <t>Березин Алексей</t>
  </si>
  <si>
    <t>Пичко Кирилл</t>
  </si>
  <si>
    <t>Лодейное Поле</t>
  </si>
  <si>
    <t>Семенов Александр</t>
  </si>
  <si>
    <t>Южная линия</t>
  </si>
  <si>
    <t>Пянков Дмитрий</t>
  </si>
  <si>
    <t>Яковицкий Денис</t>
  </si>
  <si>
    <t>Орлов Михаил</t>
  </si>
  <si>
    <t>Дьяченко Андрей</t>
  </si>
  <si>
    <t>КИровец</t>
  </si>
  <si>
    <t>Бардюков Константин</t>
  </si>
  <si>
    <t>Асташенко Иван</t>
  </si>
  <si>
    <t>Герасева Дарья</t>
  </si>
  <si>
    <t>п. Александровская</t>
  </si>
  <si>
    <t>Неплюева Марина</t>
  </si>
  <si>
    <t>Баликина Марина</t>
  </si>
  <si>
    <t>Елизарова Татьяна</t>
  </si>
  <si>
    <t>Гвоздева Елена</t>
  </si>
  <si>
    <t>Даратин Олег</t>
  </si>
  <si>
    <t>Дурынин Гоша</t>
  </si>
  <si>
    <t>Мадьянов Василий</t>
  </si>
  <si>
    <t>Бабыкин Александр</t>
  </si>
  <si>
    <t>Бахтин Дмитрий</t>
  </si>
  <si>
    <t>Федоров Станислав</t>
  </si>
  <si>
    <t>Лесгафта</t>
  </si>
  <si>
    <t>Жданов Алексей</t>
  </si>
  <si>
    <t>Мичуринск</t>
  </si>
  <si>
    <t>Горный Университет</t>
  </si>
  <si>
    <t>Мошта Михаил</t>
  </si>
  <si>
    <t>Федоров Владимир</t>
  </si>
  <si>
    <t>ВМПИ</t>
  </si>
  <si>
    <t>Бабий Иван</t>
  </si>
  <si>
    <t>Урванцев Илья</t>
  </si>
  <si>
    <t>Князев Михаил</t>
  </si>
  <si>
    <t>Кореневский Леонид</t>
  </si>
  <si>
    <t>Спартак</t>
  </si>
  <si>
    <t>Подоров Василий</t>
  </si>
  <si>
    <t>Юрьев Игорь</t>
  </si>
  <si>
    <t>Бабчин Олег</t>
  </si>
  <si>
    <t>Соседов Роман</t>
  </si>
  <si>
    <t>Ярулов Тимур</t>
  </si>
  <si>
    <t>Невдащенко Василий</t>
  </si>
  <si>
    <t>д. Лопухинка</t>
  </si>
  <si>
    <t>Карин Алексей</t>
  </si>
  <si>
    <t>Едгоров Джулегабой</t>
  </si>
  <si>
    <t>Смирнов Анатолий</t>
  </si>
  <si>
    <t>Дымченко Дмитрий</t>
  </si>
  <si>
    <t>Палюра Владислав</t>
  </si>
  <si>
    <t>Лаговик Баугис</t>
  </si>
  <si>
    <t>Григорьев Александр</t>
  </si>
  <si>
    <t>Петров Юрий</t>
  </si>
  <si>
    <t>Никитин Геннадий</t>
  </si>
  <si>
    <t>Бурячек Вячеслав</t>
  </si>
  <si>
    <t>Десятник Александр</t>
  </si>
  <si>
    <t>Панеев Александр</t>
  </si>
  <si>
    <t>ОСА "Север"</t>
  </si>
  <si>
    <t>Влехдимиров Кирилл</t>
  </si>
  <si>
    <t>Смокотин Георгий</t>
  </si>
  <si>
    <t>Ливанов Максим</t>
  </si>
  <si>
    <t>Михайлов Алексей</t>
  </si>
  <si>
    <t>Юробных Николай</t>
  </si>
  <si>
    <t>Дубровин Владислав</t>
  </si>
  <si>
    <t>Маскаев Марк</t>
  </si>
  <si>
    <t>Зеленов Даниил</t>
  </si>
  <si>
    <t>Киселев Никита</t>
  </si>
  <si>
    <t>Недалл Вадим</t>
  </si>
  <si>
    <t>Иванов Глеб</t>
  </si>
  <si>
    <t>Якушев Алексей</t>
  </si>
  <si>
    <t>Новиков Юрий</t>
  </si>
  <si>
    <t>Григорьев Дмитрий</t>
  </si>
  <si>
    <t>Калининская ДЮСШ</t>
  </si>
  <si>
    <t>Бендик Мария</t>
  </si>
  <si>
    <t>Ломоносова Анна</t>
  </si>
  <si>
    <t>Никитина Екатерина</t>
  </si>
  <si>
    <t>Ковалева Алевтина</t>
  </si>
  <si>
    <t>Мантаева Алия</t>
  </si>
  <si>
    <t>Уварова Анна</t>
  </si>
  <si>
    <t>Крышева Александра</t>
  </si>
  <si>
    <t>Крышова Ксения</t>
  </si>
  <si>
    <t>Федюкова Василина</t>
  </si>
  <si>
    <t>Майорова Александра</t>
  </si>
  <si>
    <t>Ситникова Лиза</t>
  </si>
  <si>
    <t>Кашапова Клара</t>
  </si>
  <si>
    <t>СОШ №257</t>
  </si>
  <si>
    <t>Михайлова Виктория</t>
  </si>
  <si>
    <t>Кузнецова Виктория</t>
  </si>
  <si>
    <t>Бутина Полина</t>
  </si>
  <si>
    <t>Палихина Полина</t>
  </si>
  <si>
    <t>Ходаковская Анна</t>
  </si>
  <si>
    <t>Павлова Анастасия</t>
  </si>
  <si>
    <t>Костырина Карина</t>
  </si>
  <si>
    <t>Ильенко Александра</t>
  </si>
  <si>
    <t>Тулякова Анна</t>
  </si>
  <si>
    <t>Иванова Марина</t>
  </si>
  <si>
    <t>Карта</t>
  </si>
  <si>
    <t>Буренкова Елена</t>
  </si>
  <si>
    <t>Малышева Галина</t>
  </si>
  <si>
    <t>Перешова Анна</t>
  </si>
  <si>
    <t>Калинева Ольга</t>
  </si>
  <si>
    <t>Пушкинская СДЮСШОР</t>
  </si>
  <si>
    <t>Грехова Анастасия</t>
  </si>
  <si>
    <t>Тарасова Анастасия</t>
  </si>
  <si>
    <t>Абрамова Дарья</t>
  </si>
  <si>
    <t>СДЮШОР Пушкинского р-на</t>
  </si>
  <si>
    <t>Зулина Юлия</t>
  </si>
  <si>
    <t>Павлова Екатерина</t>
  </si>
  <si>
    <t>Андреева Любовь</t>
  </si>
  <si>
    <t>Быковская Анастасия</t>
  </si>
  <si>
    <t>Славянка</t>
  </si>
  <si>
    <t>Сычугова Влада</t>
  </si>
  <si>
    <t>Мумилова Мария</t>
  </si>
  <si>
    <t>Казанова Наталья</t>
  </si>
  <si>
    <t>Федорова Мария</t>
  </si>
  <si>
    <t>Ли Анастасия</t>
  </si>
  <si>
    <t>Смирнова Юлия</t>
  </si>
  <si>
    <t>ППКК</t>
  </si>
  <si>
    <t>Ильюшенко Наталья</t>
  </si>
  <si>
    <t>Ленчевская Юлия</t>
  </si>
  <si>
    <t>Леус Нина</t>
  </si>
  <si>
    <t>Родонова Анастасия</t>
  </si>
  <si>
    <t>СПбУУЭ</t>
  </si>
  <si>
    <t>Белолизая Ангелия</t>
  </si>
  <si>
    <t>Паше Александр</t>
  </si>
  <si>
    <t>Коротенко Никита</t>
  </si>
  <si>
    <t>гимн. №466</t>
  </si>
  <si>
    <t>Федоров Артем</t>
  </si>
  <si>
    <t>Владыка Эдуард</t>
  </si>
  <si>
    <t>Алибутаев Александр</t>
  </si>
  <si>
    <t>Беликов Никита</t>
  </si>
  <si>
    <t>Шкаденко Виктор</t>
  </si>
  <si>
    <t>Оздоев Абдула</t>
  </si>
  <si>
    <t>Фоминых Игорь</t>
  </si>
  <si>
    <t>Стручков Кирилл</t>
  </si>
  <si>
    <t>Фалюта Сергей</t>
  </si>
  <si>
    <t>Ишмуратов Дмитрий</t>
  </si>
  <si>
    <t>Осипенко Михаил</t>
  </si>
  <si>
    <t>Исенгалиев Руслан</t>
  </si>
  <si>
    <t>Курбанов Тимур</t>
  </si>
  <si>
    <t>Захарьев Сергей</t>
  </si>
  <si>
    <t>Курбанов Залитдин</t>
  </si>
  <si>
    <t>Гайдель Федор</t>
  </si>
  <si>
    <t>Смирнова Марина</t>
  </si>
  <si>
    <t>Меркулова Екатерина</t>
  </si>
  <si>
    <t>Широкова Екатерина</t>
  </si>
  <si>
    <t>Левашова Валентина</t>
  </si>
  <si>
    <t>Миргородская Ксения</t>
  </si>
  <si>
    <t>Дружина Наталия</t>
  </si>
  <si>
    <t>Самофалова Настя</t>
  </si>
  <si>
    <t>Розанова Александра</t>
  </si>
  <si>
    <t>Дмитриева Жанна</t>
  </si>
  <si>
    <t>Шведова Татьяна</t>
  </si>
  <si>
    <t>Быков Андрей</t>
  </si>
  <si>
    <t>Шилин Максим</t>
  </si>
  <si>
    <t>Канайкин Николай</t>
  </si>
  <si>
    <t>Катов Иван</t>
  </si>
  <si>
    <t>Рузаевка</t>
  </si>
  <si>
    <t>Лидер</t>
  </si>
  <si>
    <t>Боярский Михаил</t>
  </si>
  <si>
    <t>Саранск</t>
  </si>
  <si>
    <t>Леус Кирилл</t>
  </si>
  <si>
    <t>Велескеввич Владимир</t>
  </si>
  <si>
    <t>Далбня Александр</t>
  </si>
  <si>
    <t>СОШ №403</t>
  </si>
  <si>
    <t>Ельцов Сергей</t>
  </si>
  <si>
    <t>Зайцев Алексей</t>
  </si>
  <si>
    <t>Баринов Денис</t>
  </si>
  <si>
    <t>Филин Иван</t>
  </si>
  <si>
    <t>Курдюбов Андрей</t>
  </si>
  <si>
    <t>Рыжов Никита</t>
  </si>
  <si>
    <t>Белышев Олег</t>
  </si>
  <si>
    <t>Ковин Александр</t>
  </si>
  <si>
    <t>Пашнов Юрий</t>
  </si>
  <si>
    <t>Юхневич Максим</t>
  </si>
  <si>
    <t>Врабий Алексей</t>
  </si>
  <si>
    <t>Столяров Михаил</t>
  </si>
  <si>
    <t>Старнов Влад</t>
  </si>
  <si>
    <t>Давыдов Дмитрий</t>
  </si>
  <si>
    <t>ВИ ЖДВиВХО</t>
  </si>
  <si>
    <t>Михайленко Иван</t>
  </si>
  <si>
    <t>Колесов Александр</t>
  </si>
  <si>
    <t>Мазин Александр</t>
  </si>
  <si>
    <t>гимн. №406</t>
  </si>
  <si>
    <t>17.08</t>
  </si>
  <si>
    <t>17.14</t>
  </si>
  <si>
    <t>17.17</t>
  </si>
  <si>
    <t>17.22</t>
  </si>
  <si>
    <t>17.31</t>
  </si>
  <si>
    <t>17.46</t>
  </si>
  <si>
    <t>17.47</t>
  </si>
  <si>
    <t>17.52</t>
  </si>
  <si>
    <t>17.56</t>
  </si>
  <si>
    <t>18.15</t>
  </si>
  <si>
    <t>18.29</t>
  </si>
  <si>
    <t>18.30</t>
  </si>
  <si>
    <t>18.37</t>
  </si>
  <si>
    <t>18.44</t>
  </si>
  <si>
    <t>18.48</t>
  </si>
  <si>
    <t>18.57</t>
  </si>
  <si>
    <t>19.03</t>
  </si>
  <si>
    <t>19.05</t>
  </si>
  <si>
    <t>19.07</t>
  </si>
  <si>
    <t>19.09</t>
  </si>
  <si>
    <t>19.12</t>
  </si>
  <si>
    <t>19.13</t>
  </si>
  <si>
    <t>Елишевская Кристина</t>
  </si>
  <si>
    <t>Академия л/а</t>
  </si>
  <si>
    <t>Галлямова Виктория</t>
  </si>
  <si>
    <t>н/я</t>
  </si>
  <si>
    <t>Лавыгин Дмитрий</t>
  </si>
  <si>
    <t>Смирнов Алексей</t>
  </si>
  <si>
    <t>Шексна</t>
  </si>
  <si>
    <t>Прогресс</t>
  </si>
  <si>
    <t>Ерофеев Алексей</t>
  </si>
  <si>
    <t>Шпаковский Александр</t>
  </si>
  <si>
    <t>Башмаков Сергей</t>
  </si>
  <si>
    <t>Шумихин Константин</t>
  </si>
  <si>
    <t>Снигур Семен</t>
  </si>
  <si>
    <t>Махиньков Артем</t>
  </si>
  <si>
    <t>ВМФ</t>
  </si>
  <si>
    <t>Улановский Андрей</t>
  </si>
  <si>
    <t>Баранов Владимир</t>
  </si>
  <si>
    <t>Гаважук Дмитрий</t>
  </si>
  <si>
    <t>Мастин Александр</t>
  </si>
  <si>
    <t>Белоусов Денис</t>
  </si>
  <si>
    <t>Филиппов Александр</t>
  </si>
  <si>
    <t>ОО "ИГРЧ"</t>
  </si>
  <si>
    <t>Бейсенов Бейимбет</t>
  </si>
  <si>
    <t>Густинович Егор</t>
  </si>
  <si>
    <t>Авдеев Даниил</t>
  </si>
  <si>
    <t>Ламонов Денис</t>
  </si>
  <si>
    <t>Чемпион</t>
  </si>
  <si>
    <t>Покровский Михаил</t>
  </si>
  <si>
    <t>ЛАЭС №2</t>
  </si>
  <si>
    <t>Пшенников Илья</t>
  </si>
  <si>
    <t>Мельников Валерий</t>
  </si>
  <si>
    <t>Трамонтана</t>
  </si>
  <si>
    <t>Леванов Андрей</t>
  </si>
  <si>
    <t>Лыжин Сергей</t>
  </si>
  <si>
    <t>Таллин</t>
  </si>
  <si>
    <t>БиМ, Динамо</t>
  </si>
  <si>
    <t>Ладыгин Александр</t>
  </si>
  <si>
    <t>Пахтусов Евгений</t>
  </si>
  <si>
    <t>Котлас</t>
  </si>
  <si>
    <t>Еремин Алексей</t>
  </si>
  <si>
    <t>Валиев Малик</t>
  </si>
  <si>
    <t>Белоруков Александр</t>
  </si>
  <si>
    <t>Дружинин Сергей</t>
  </si>
  <si>
    <t>Силинский Евгений</t>
  </si>
  <si>
    <t>Быков Михаил</t>
  </si>
  <si>
    <t>ЦФКА Василиостровского р-на</t>
  </si>
  <si>
    <t>Оружейников Владимир</t>
  </si>
  <si>
    <t>Гриценко Сергей</t>
  </si>
  <si>
    <t>Дзержинск</t>
  </si>
  <si>
    <t>UKR</t>
  </si>
  <si>
    <t>Pipol</t>
  </si>
  <si>
    <t>Рыков Артем</t>
  </si>
  <si>
    <t>Самойлов Андрей</t>
  </si>
  <si>
    <t>Губанов Антон</t>
  </si>
  <si>
    <t>Борякин Александр</t>
  </si>
  <si>
    <t>Федоров Геннадий</t>
  </si>
  <si>
    <t>МКШЧ</t>
  </si>
  <si>
    <t>Михайлов Дмитрий</t>
  </si>
  <si>
    <t>Тарасов Владимир</t>
  </si>
  <si>
    <t>Громов Виктор</t>
  </si>
  <si>
    <t>Псков</t>
  </si>
  <si>
    <t>Пономарев Антон</t>
  </si>
  <si>
    <t>KiViAn</t>
  </si>
  <si>
    <t>Бровко Николай</t>
  </si>
  <si>
    <t>Ляцкий Андрей</t>
  </si>
  <si>
    <t>Иванов Иван</t>
  </si>
  <si>
    <t>Демин Антон</t>
  </si>
  <si>
    <t>Воронеж</t>
  </si>
  <si>
    <t>I run</t>
  </si>
  <si>
    <t>Пономарева Татьяна</t>
  </si>
  <si>
    <t>Бордякова Юлия</t>
  </si>
  <si>
    <t>Зарина Нина</t>
  </si>
  <si>
    <t>CSR</t>
  </si>
  <si>
    <t>Лаврикова Светлана</t>
  </si>
  <si>
    <t>Кан Наталья</t>
  </si>
  <si>
    <t>Nike+SPb</t>
  </si>
  <si>
    <t>Носочева Анна</t>
  </si>
  <si>
    <t>Демин Ефим</t>
  </si>
  <si>
    <t>Синицын Антон</t>
  </si>
  <si>
    <t>Анженко Виктор</t>
  </si>
  <si>
    <t>СПБГАУ</t>
  </si>
  <si>
    <t>Тонышев Андрей</t>
  </si>
  <si>
    <t>Ситников Роман</t>
  </si>
  <si>
    <t>Городецкий Денис</t>
  </si>
  <si>
    <t>Веретенников Игорь</t>
  </si>
  <si>
    <t>ЦФКА Василеостровского р-на</t>
  </si>
  <si>
    <t>Краев Игорь</t>
  </si>
  <si>
    <t>Волгодонск</t>
  </si>
  <si>
    <t>Матухин Игорь</t>
  </si>
  <si>
    <t>БиМ</t>
  </si>
  <si>
    <t>Клементьев Андрей</t>
  </si>
  <si>
    <t>Кузнецов Дмитрий</t>
  </si>
  <si>
    <t>Nike Run Club</t>
  </si>
  <si>
    <t>Мялькин Максим</t>
  </si>
  <si>
    <t>Трофимов Александр</t>
  </si>
  <si>
    <t>Кублицкий Юрий</t>
  </si>
  <si>
    <t>Щеглов Максим</t>
  </si>
  <si>
    <t>Павленин Александр</t>
  </si>
  <si>
    <t>Брылев Алексей</t>
  </si>
  <si>
    <t>ШВСМ по ВВС, Динамо</t>
  </si>
  <si>
    <t>45.59</t>
  </si>
  <si>
    <t>46.00</t>
  </si>
  <si>
    <t>46.03</t>
  </si>
  <si>
    <t>46.10</t>
  </si>
  <si>
    <t>46.31</t>
  </si>
  <si>
    <t>46.36</t>
  </si>
  <si>
    <t>46.43</t>
  </si>
  <si>
    <t>46.46</t>
  </si>
  <si>
    <t>46.55</t>
  </si>
  <si>
    <t>46.56</t>
  </si>
  <si>
    <t>47.09</t>
  </si>
  <si>
    <t>47.17</t>
  </si>
  <si>
    <t>47.18</t>
  </si>
  <si>
    <t>47.29</t>
  </si>
  <si>
    <t>47.33</t>
  </si>
  <si>
    <t>47.34</t>
  </si>
  <si>
    <t>47.38</t>
  </si>
  <si>
    <t>Богатырева Ольга</t>
  </si>
  <si>
    <t>Кукшина Марина</t>
  </si>
  <si>
    <t>Кузьменко Елена</t>
  </si>
  <si>
    <t>Дмитриева Ольга</t>
  </si>
  <si>
    <t>Демченко Виталий</t>
  </si>
  <si>
    <t>Бакулев Михаил</t>
  </si>
  <si>
    <t>Антонов Леонид</t>
  </si>
  <si>
    <t>Зверев Григор</t>
  </si>
  <si>
    <t>Васильченко Игорь</t>
  </si>
  <si>
    <t>Овчарев Андрей</t>
  </si>
  <si>
    <t>19.18</t>
  </si>
  <si>
    <t>19.25</t>
  </si>
  <si>
    <t>19.27</t>
  </si>
  <si>
    <t>19.33</t>
  </si>
  <si>
    <t>47.04</t>
  </si>
  <si>
    <t>19.41</t>
  </si>
  <si>
    <t>19.50</t>
  </si>
  <si>
    <t>19.57</t>
  </si>
  <si>
    <t>20.12</t>
  </si>
  <si>
    <t>20.13</t>
  </si>
  <si>
    <t>20.15</t>
  </si>
  <si>
    <t>20.16</t>
  </si>
  <si>
    <t>20.21</t>
  </si>
  <si>
    <t>20.22</t>
  </si>
  <si>
    <t>20.23</t>
  </si>
  <si>
    <t>20.24</t>
  </si>
  <si>
    <t>20.27</t>
  </si>
  <si>
    <t>20.37</t>
  </si>
  <si>
    <t>20.46</t>
  </si>
  <si>
    <t>20.50</t>
  </si>
  <si>
    <t>20.51</t>
  </si>
  <si>
    <t>20.53</t>
  </si>
  <si>
    <t>20.54</t>
  </si>
  <si>
    <t>20.55</t>
  </si>
  <si>
    <t>20.56</t>
  </si>
  <si>
    <t>20.57</t>
  </si>
  <si>
    <t>21.09</t>
  </si>
  <si>
    <t>21.10</t>
  </si>
  <si>
    <t>21.13</t>
  </si>
  <si>
    <t>21.20</t>
  </si>
  <si>
    <t>21.22</t>
  </si>
  <si>
    <t>21.24</t>
  </si>
  <si>
    <t>21.25</t>
  </si>
  <si>
    <t>21.26</t>
  </si>
  <si>
    <t>21.28</t>
  </si>
  <si>
    <t>21.30</t>
  </si>
  <si>
    <t>21.33</t>
  </si>
  <si>
    <t>21.34</t>
  </si>
  <si>
    <t>21.18</t>
  </si>
  <si>
    <t>Солодкин Антон</t>
  </si>
  <si>
    <t>Пешков Олег</t>
  </si>
  <si>
    <t>Метрополитен</t>
  </si>
  <si>
    <t>Отавин Сергей</t>
  </si>
  <si>
    <t>Добровольные священники</t>
  </si>
  <si>
    <t>Фомин Вадим</t>
  </si>
  <si>
    <t>Шугозеро</t>
  </si>
  <si>
    <t>Тампель Антон</t>
  </si>
  <si>
    <t>Мокрый Праздник</t>
  </si>
  <si>
    <t>Куршаков Константин</t>
  </si>
  <si>
    <t>Планета фитнес</t>
  </si>
  <si>
    <t>Овчинников Сергей</t>
  </si>
  <si>
    <t>Аксенов Михаил</t>
  </si>
  <si>
    <t>Желников Михаил</t>
  </si>
  <si>
    <t>Завражнев Александр</t>
  </si>
  <si>
    <t>Кирсанов Альберт</t>
  </si>
  <si>
    <t>Гаврютин Алексей</t>
  </si>
  <si>
    <t>Синицын Алексей</t>
  </si>
  <si>
    <t>Рева Виктор</t>
  </si>
  <si>
    <t>Корченкин Сергей</t>
  </si>
  <si>
    <t>Технолог</t>
  </si>
  <si>
    <t>39.16</t>
  </si>
  <si>
    <t>39.20</t>
  </si>
  <si>
    <t>39.22</t>
  </si>
  <si>
    <t>39.34</t>
  </si>
  <si>
    <t>39.42</t>
  </si>
  <si>
    <t>39.46</t>
  </si>
  <si>
    <t>39.47</t>
  </si>
  <si>
    <t>39.48</t>
  </si>
  <si>
    <t>39.54</t>
  </si>
  <si>
    <t>40.07</t>
  </si>
  <si>
    <t>40.08</t>
  </si>
  <si>
    <t>40.16</t>
  </si>
  <si>
    <t>40.26</t>
  </si>
  <si>
    <t>40.47</t>
  </si>
  <si>
    <t>40.40</t>
  </si>
  <si>
    <t>40.42</t>
  </si>
  <si>
    <t>40.51</t>
  </si>
  <si>
    <t>40.53</t>
  </si>
  <si>
    <t>41.05</t>
  </si>
  <si>
    <t>41.07</t>
  </si>
  <si>
    <t>41.08</t>
  </si>
  <si>
    <t>Самохин Юрий</t>
  </si>
  <si>
    <t>Клименко Вячеслав</t>
  </si>
  <si>
    <t>Лукин Сергей</t>
  </si>
  <si>
    <t>ProRunning</t>
  </si>
  <si>
    <t>Васильев Александр</t>
  </si>
  <si>
    <t>Ломоносов Алексей</t>
  </si>
  <si>
    <t>Туров Андрей</t>
  </si>
  <si>
    <t>Ондар Аян</t>
  </si>
  <si>
    <t>Воронков Артем</t>
  </si>
  <si>
    <t>Панков Константин</t>
  </si>
  <si>
    <t>Алексеев Дмитрий</t>
  </si>
  <si>
    <t>JusTTri</t>
  </si>
  <si>
    <t>Самков Владимир</t>
  </si>
  <si>
    <t>Питухин Юрий</t>
  </si>
  <si>
    <t>Питухин Виктор</t>
  </si>
  <si>
    <t>Турков Георгий</t>
  </si>
  <si>
    <t>Рамазанов Александр</t>
  </si>
  <si>
    <t>Евсиков Николай</t>
  </si>
  <si>
    <t>Савинцев Алексей</t>
  </si>
  <si>
    <t>Тамм Александр</t>
  </si>
  <si>
    <t>п. Вруда</t>
  </si>
  <si>
    <t>Гравников Олег</t>
  </si>
  <si>
    <t>Радаев Владимир</t>
  </si>
  <si>
    <t>Нежмаков Павел</t>
  </si>
  <si>
    <t>Колмаков Виталий</t>
  </si>
  <si>
    <t>Исаков Роман</t>
  </si>
  <si>
    <t>Соваленко Виктор</t>
  </si>
  <si>
    <t>Федотенко Иван</t>
  </si>
  <si>
    <t>Хлызов Максим</t>
  </si>
  <si>
    <t>Луганский Роман</t>
  </si>
  <si>
    <t>Русаков Сергей</t>
  </si>
  <si>
    <t>Азимут</t>
  </si>
  <si>
    <t>Сиротинина Марина</t>
  </si>
  <si>
    <t>Левдик Вероника</t>
  </si>
  <si>
    <t>Озерск</t>
  </si>
  <si>
    <t>Ежунова Светлана</t>
  </si>
  <si>
    <t>Тверь</t>
  </si>
  <si>
    <t>Леонтьева Александра</t>
  </si>
  <si>
    <t>Тайуп</t>
  </si>
  <si>
    <t>Заводова Анна</t>
  </si>
  <si>
    <t>39.40</t>
  </si>
  <si>
    <t>21.51</t>
  </si>
  <si>
    <t>21.52</t>
  </si>
  <si>
    <t>21.53</t>
  </si>
  <si>
    <t>21.58</t>
  </si>
  <si>
    <t>22.05</t>
  </si>
  <si>
    <t>22.14</t>
  </si>
  <si>
    <t>22.16</t>
  </si>
  <si>
    <t>22.18</t>
  </si>
  <si>
    <t>22.21</t>
  </si>
  <si>
    <t>22.26</t>
  </si>
  <si>
    <t>22.28</t>
  </si>
  <si>
    <t>22.29</t>
  </si>
  <si>
    <t>22.31</t>
  </si>
  <si>
    <t>22.35</t>
  </si>
  <si>
    <t>22.37</t>
  </si>
  <si>
    <t>22.39</t>
  </si>
  <si>
    <t>22.40</t>
  </si>
  <si>
    <t>22.41</t>
  </si>
  <si>
    <t>41.18</t>
  </si>
  <si>
    <t>41.21</t>
  </si>
  <si>
    <t>41.24</t>
  </si>
  <si>
    <t>41.27</t>
  </si>
  <si>
    <t>41.39</t>
  </si>
  <si>
    <t>41.50</t>
  </si>
  <si>
    <t>41.56</t>
  </si>
  <si>
    <t>41.57</t>
  </si>
  <si>
    <t>41.58</t>
  </si>
  <si>
    <t>42.15</t>
  </si>
  <si>
    <t>42.16</t>
  </si>
  <si>
    <t>42.20</t>
  </si>
  <si>
    <t>42.23</t>
  </si>
  <si>
    <t>42.25</t>
  </si>
  <si>
    <t>42.27</t>
  </si>
  <si>
    <t>42.30</t>
  </si>
  <si>
    <t>42.42</t>
  </si>
  <si>
    <t>42.43</t>
  </si>
  <si>
    <t>42.45</t>
  </si>
  <si>
    <t>42.47</t>
  </si>
  <si>
    <t>42.52</t>
  </si>
  <si>
    <t>42.59</t>
  </si>
  <si>
    <t>43.01</t>
  </si>
  <si>
    <t>43.03</t>
  </si>
  <si>
    <t>43.10</t>
  </si>
  <si>
    <t>43.14</t>
  </si>
  <si>
    <t>43.17</t>
  </si>
  <si>
    <t>43.23</t>
  </si>
  <si>
    <t>43.25</t>
  </si>
  <si>
    <t>43.29</t>
  </si>
  <si>
    <t>43.30</t>
  </si>
  <si>
    <t>43.35</t>
  </si>
  <si>
    <t>43.44</t>
  </si>
  <si>
    <t>43.45</t>
  </si>
  <si>
    <t>43.54</t>
  </si>
  <si>
    <t>43.55</t>
  </si>
  <si>
    <t>44.09</t>
  </si>
  <si>
    <t>44.10</t>
  </si>
  <si>
    <t>44.14</t>
  </si>
  <si>
    <t>44.15</t>
  </si>
  <si>
    <t>44.16</t>
  </si>
  <si>
    <t>44.22</t>
  </si>
  <si>
    <t>44.25</t>
  </si>
  <si>
    <t>44.27</t>
  </si>
  <si>
    <t>44.29</t>
  </si>
  <si>
    <t>44.34</t>
  </si>
  <si>
    <t>44.36</t>
  </si>
  <si>
    <t>44.41</t>
  </si>
  <si>
    <t>44.44</t>
  </si>
  <si>
    <t>44.55</t>
  </si>
  <si>
    <t>44.58</t>
  </si>
  <si>
    <t>45.00</t>
  </si>
  <si>
    <t>45.09</t>
  </si>
  <si>
    <t>45.10</t>
  </si>
  <si>
    <t>45.11</t>
  </si>
  <si>
    <t>45.21</t>
  </si>
  <si>
    <t>45.30</t>
  </si>
  <si>
    <t>45.34</t>
  </si>
  <si>
    <t>45.38</t>
  </si>
  <si>
    <t>45.42</t>
  </si>
  <si>
    <t>45.51</t>
  </si>
  <si>
    <t>47.50</t>
  </si>
  <si>
    <t>47.52</t>
  </si>
  <si>
    <t>47.55</t>
  </si>
  <si>
    <t>47.57</t>
  </si>
  <si>
    <t>48.00</t>
  </si>
  <si>
    <t>48.05</t>
  </si>
  <si>
    <t>48.10</t>
  </si>
  <si>
    <t>48.14</t>
  </si>
  <si>
    <t>48.19</t>
  </si>
  <si>
    <t>48.20</t>
  </si>
  <si>
    <t>48.30</t>
  </si>
  <si>
    <t>48.35</t>
  </si>
  <si>
    <t>48.42</t>
  </si>
  <si>
    <t>48.52</t>
  </si>
  <si>
    <t>48.55</t>
  </si>
  <si>
    <t>48.56</t>
  </si>
  <si>
    <t>49.16</t>
  </si>
  <si>
    <t>49.28</t>
  </si>
  <si>
    <t>49.29</t>
  </si>
  <si>
    <t>49.34</t>
  </si>
  <si>
    <t>49.52</t>
  </si>
  <si>
    <t>49.54</t>
  </si>
  <si>
    <t>50.01</t>
  </si>
  <si>
    <t>50.15</t>
  </si>
  <si>
    <t>50.41</t>
  </si>
  <si>
    <t>50.52</t>
  </si>
  <si>
    <t>50.59</t>
  </si>
  <si>
    <t>51.24</t>
  </si>
  <si>
    <t>51.26</t>
  </si>
  <si>
    <t>51.34</t>
  </si>
  <si>
    <t>51.40</t>
  </si>
  <si>
    <t>51.44</t>
  </si>
  <si>
    <t>51.47</t>
  </si>
  <si>
    <t>51.50</t>
  </si>
  <si>
    <t>52.05</t>
  </si>
  <si>
    <t>52.08</t>
  </si>
  <si>
    <t>52.09</t>
  </si>
  <si>
    <t>52.13</t>
  </si>
  <si>
    <t>52.26</t>
  </si>
  <si>
    <t>52.29</t>
  </si>
  <si>
    <t>52.32</t>
  </si>
  <si>
    <t>52.43</t>
  </si>
  <si>
    <t>52.47</t>
  </si>
  <si>
    <t>53.25</t>
  </si>
  <si>
    <t>53.26</t>
  </si>
  <si>
    <t>53.30</t>
  </si>
  <si>
    <t>53.38</t>
  </si>
  <si>
    <t>53.44</t>
  </si>
  <si>
    <t>53.49</t>
  </si>
  <si>
    <t>53.56</t>
  </si>
  <si>
    <t>54.01</t>
  </si>
  <si>
    <t>54.21</t>
  </si>
  <si>
    <t>54.22</t>
  </si>
  <si>
    <t>гр. Б</t>
  </si>
  <si>
    <t>54.23</t>
  </si>
  <si>
    <t>54.25</t>
  </si>
  <si>
    <t>54.34</t>
  </si>
  <si>
    <t>54.41</t>
  </si>
  <si>
    <t>54.50</t>
  </si>
  <si>
    <t>55.03</t>
  </si>
  <si>
    <t>55.06</t>
  </si>
  <si>
    <t>55.13</t>
  </si>
  <si>
    <t>55.23</t>
  </si>
  <si>
    <t>55.30</t>
  </si>
  <si>
    <t>55.38</t>
  </si>
  <si>
    <t>55.43</t>
  </si>
  <si>
    <t>55.54</t>
  </si>
  <si>
    <t>56.11</t>
  </si>
  <si>
    <t>56.36</t>
  </si>
  <si>
    <t>57.08</t>
  </si>
  <si>
    <t>57.13</t>
  </si>
  <si>
    <t>58.38</t>
  </si>
  <si>
    <t>58.41</t>
  </si>
  <si>
    <t>59.14</t>
  </si>
  <si>
    <t>59.55</t>
  </si>
  <si>
    <t>1:00.47</t>
  </si>
  <si>
    <t>1:00.48</t>
  </si>
  <si>
    <t>1:00.59</t>
  </si>
  <si>
    <t>1:01.48</t>
  </si>
  <si>
    <t>1:02.12</t>
  </si>
  <si>
    <t>1:02.51</t>
  </si>
  <si>
    <t>1:02.52</t>
  </si>
  <si>
    <t>1:03.16</t>
  </si>
  <si>
    <t>1:04.47</t>
  </si>
  <si>
    <t>1:06.36</t>
  </si>
  <si>
    <t>1:07.40</t>
  </si>
  <si>
    <t>1:11.35</t>
  </si>
  <si>
    <t>1:12.12</t>
  </si>
  <si>
    <t>23.52</t>
  </si>
  <si>
    <t>23.54</t>
  </si>
  <si>
    <t>23.55</t>
  </si>
  <si>
    <t>23.58</t>
  </si>
  <si>
    <t>24.04</t>
  </si>
  <si>
    <t>24.07</t>
  </si>
  <si>
    <t>24.08</t>
  </si>
  <si>
    <t>24.09</t>
  </si>
  <si>
    <t>24.12</t>
  </si>
  <si>
    <t>24.13</t>
  </si>
  <si>
    <t>24.16</t>
  </si>
  <si>
    <t>24.19</t>
  </si>
  <si>
    <t>24.25</t>
  </si>
  <si>
    <t>24.28</t>
  </si>
  <si>
    <t>24.32</t>
  </si>
  <si>
    <t>22.44</t>
  </si>
  <si>
    <t>22.45</t>
  </si>
  <si>
    <t>22.46</t>
  </si>
  <si>
    <t>22.49</t>
  </si>
  <si>
    <t>22.52</t>
  </si>
  <si>
    <t>22.54</t>
  </si>
  <si>
    <t>22.57</t>
  </si>
  <si>
    <t>23.00</t>
  </si>
  <si>
    <t>22.58</t>
  </si>
  <si>
    <t>23.01</t>
  </si>
  <si>
    <t>23.03</t>
  </si>
  <si>
    <t>23.04</t>
  </si>
  <si>
    <t>23.06</t>
  </si>
  <si>
    <t>23.11</t>
  </si>
  <si>
    <t>23.12</t>
  </si>
  <si>
    <t>23.15</t>
  </si>
  <si>
    <t>23.24</t>
  </si>
  <si>
    <t>23.25</t>
  </si>
  <si>
    <t>23.29</t>
  </si>
  <si>
    <t>23.30</t>
  </si>
  <si>
    <t>23.31</t>
  </si>
  <si>
    <t>23.37</t>
  </si>
  <si>
    <t>1:40.00</t>
  </si>
  <si>
    <t>1:40.38</t>
  </si>
  <si>
    <t>1:42.34</t>
  </si>
  <si>
    <t>1:43.53</t>
  </si>
  <si>
    <t>1:47.51</t>
  </si>
  <si>
    <t>1:49.59</t>
  </si>
  <si>
    <t>1:50.59</t>
  </si>
  <si>
    <t>1:51.13</t>
  </si>
  <si>
    <t>1:52.59</t>
  </si>
  <si>
    <t>1:53.36</t>
  </si>
  <si>
    <t>1:53.48</t>
  </si>
  <si>
    <t>1:56.30</t>
  </si>
  <si>
    <t>1:57.25</t>
  </si>
  <si>
    <t>1:57.23</t>
  </si>
  <si>
    <t>1:58.16</t>
  </si>
  <si>
    <t>1:58.25</t>
  </si>
  <si>
    <t>1:58.54</t>
  </si>
  <si>
    <t>1:58.55</t>
  </si>
  <si>
    <t>1:59.04</t>
  </si>
  <si>
    <t>1:59.10</t>
  </si>
  <si>
    <t>1:59.14</t>
  </si>
  <si>
    <t>1:59.18</t>
  </si>
  <si>
    <t>1:59.29</t>
  </si>
  <si>
    <t>25.17</t>
  </si>
  <si>
    <t>25.18</t>
  </si>
  <si>
    <t>25.20</t>
  </si>
  <si>
    <t>25.24</t>
  </si>
  <si>
    <t>25.25</t>
  </si>
  <si>
    <t>25.27</t>
  </si>
  <si>
    <t>25.28</t>
  </si>
  <si>
    <t>25.29</t>
  </si>
  <si>
    <t>25.33</t>
  </si>
  <si>
    <t>25.34</t>
  </si>
  <si>
    <t>25.41</t>
  </si>
  <si>
    <t>25.42</t>
  </si>
  <si>
    <t>25.43</t>
  </si>
  <si>
    <t>25.44</t>
  </si>
  <si>
    <t>25.45</t>
  </si>
  <si>
    <t>25.47</t>
  </si>
  <si>
    <t>25.49</t>
  </si>
  <si>
    <t>25.50</t>
  </si>
  <si>
    <t>25.52</t>
  </si>
  <si>
    <t>25.54</t>
  </si>
  <si>
    <t>25.58</t>
  </si>
  <si>
    <t>24.35</t>
  </si>
  <si>
    <t>24.37</t>
  </si>
  <si>
    <t>24.39</t>
  </si>
  <si>
    <t>24.40</t>
  </si>
  <si>
    <t>24.41</t>
  </si>
  <si>
    <t>24.42</t>
  </si>
  <si>
    <t>24.54</t>
  </si>
  <si>
    <t>24.56</t>
  </si>
  <si>
    <t>25.00</t>
  </si>
  <si>
    <t>25.05</t>
  </si>
  <si>
    <t>25.12</t>
  </si>
  <si>
    <t>34.01</t>
  </si>
  <si>
    <t>34.14</t>
  </si>
  <si>
    <t>34.20</t>
  </si>
  <si>
    <t>34.22</t>
  </si>
  <si>
    <t>34.28</t>
  </si>
  <si>
    <t>34.43</t>
  </si>
  <si>
    <t>34.59</t>
  </si>
  <si>
    <t>35.01</t>
  </si>
  <si>
    <t>35.08</t>
  </si>
  <si>
    <t>35.09</t>
  </si>
  <si>
    <t>35.14</t>
  </si>
  <si>
    <t>35.15</t>
  </si>
  <si>
    <t>35.17</t>
  </si>
  <si>
    <t>35.31</t>
  </si>
  <si>
    <t>35.36</t>
  </si>
  <si>
    <t>35.40</t>
  </si>
  <si>
    <t>35.53</t>
  </si>
  <si>
    <t>36.12</t>
  </si>
  <si>
    <t>36.45</t>
  </si>
  <si>
    <t>36.48</t>
  </si>
  <si>
    <t>37.04</t>
  </si>
  <si>
    <t>37.08</t>
  </si>
  <si>
    <t>37.28</t>
  </si>
  <si>
    <t>37.30</t>
  </si>
  <si>
    <t>37.44</t>
  </si>
  <si>
    <t>37.45</t>
  </si>
  <si>
    <t>37.50</t>
  </si>
  <si>
    <t>37.54</t>
  </si>
  <si>
    <t>38.15</t>
  </si>
  <si>
    <t>38.19</t>
  </si>
  <si>
    <t>38.20</t>
  </si>
  <si>
    <t>38.21</t>
  </si>
  <si>
    <t>38.35</t>
  </si>
  <si>
    <t>38.37</t>
  </si>
  <si>
    <t>38.48</t>
  </si>
  <si>
    <t>38.55</t>
  </si>
  <si>
    <t>38.58</t>
  </si>
  <si>
    <t>38.59</t>
  </si>
  <si>
    <t>39.02</t>
  </si>
  <si>
    <t>39.06</t>
  </si>
  <si>
    <t>39.10</t>
  </si>
  <si>
    <t>40.37</t>
  </si>
  <si>
    <t>1:59.45</t>
  </si>
  <si>
    <t>2:00.15</t>
  </si>
  <si>
    <t>2:00.57</t>
  </si>
  <si>
    <t>2:01.07</t>
  </si>
  <si>
    <t>2:02.35</t>
  </si>
  <si>
    <t>2:03.29</t>
  </si>
  <si>
    <t>2:03.41</t>
  </si>
  <si>
    <t>2:03.47</t>
  </si>
  <si>
    <t>2:04.02</t>
  </si>
  <si>
    <t>2:04.36</t>
  </si>
  <si>
    <t>2:04.40</t>
  </si>
  <si>
    <t>2:04.53</t>
  </si>
  <si>
    <t>2:05.16</t>
  </si>
  <si>
    <t>2:05.40</t>
  </si>
  <si>
    <t>2:05.56</t>
  </si>
  <si>
    <t>2:06.17</t>
  </si>
  <si>
    <t>2:06.28</t>
  </si>
  <si>
    <t>2:06.43</t>
  </si>
  <si>
    <t>2:06.45</t>
  </si>
  <si>
    <t>2:06.52</t>
  </si>
  <si>
    <t>2:06.55</t>
  </si>
  <si>
    <t>2:07.05</t>
  </si>
  <si>
    <t>2:07.09</t>
  </si>
  <si>
    <t>2:07.12</t>
  </si>
  <si>
    <t>31.16</t>
  </si>
  <si>
    <t>31.19</t>
  </si>
  <si>
    <t>31.20</t>
  </si>
  <si>
    <t>31.25</t>
  </si>
  <si>
    <t>31.50</t>
  </si>
  <si>
    <t>32.10</t>
  </si>
  <si>
    <t>32.18</t>
  </si>
  <si>
    <t>32.37</t>
  </si>
  <si>
    <t>32.45</t>
  </si>
  <si>
    <t>32.49</t>
  </si>
  <si>
    <t>32.50</t>
  </si>
  <si>
    <t>32.55</t>
  </si>
  <si>
    <t>32.58</t>
  </si>
  <si>
    <t>33.06</t>
  </si>
  <si>
    <t>33.07</t>
  </si>
  <si>
    <t>33.22</t>
  </si>
  <si>
    <t>33.29</t>
  </si>
  <si>
    <t>33.46</t>
  </si>
  <si>
    <t>33.51</t>
  </si>
  <si>
    <t>33.54</t>
  </si>
  <si>
    <t>26.15</t>
  </si>
  <si>
    <t>26.17</t>
  </si>
  <si>
    <t>26.20</t>
  </si>
  <si>
    <t>26.30</t>
  </si>
  <si>
    <t>26.31</t>
  </si>
  <si>
    <t>26.39</t>
  </si>
  <si>
    <t>26.50</t>
  </si>
  <si>
    <t>26.57</t>
  </si>
  <si>
    <t>1:54.40</t>
  </si>
  <si>
    <t>2:00.41</t>
  </si>
  <si>
    <t>27.00</t>
  </si>
  <si>
    <t>27.05</t>
  </si>
  <si>
    <t>27.07</t>
  </si>
  <si>
    <t>27.08</t>
  </si>
  <si>
    <t>27.09</t>
  </si>
  <si>
    <t>27.11</t>
  </si>
  <si>
    <t>27.14</t>
  </si>
  <si>
    <t>27.16</t>
  </si>
  <si>
    <t>27.20</t>
  </si>
  <si>
    <t>27.30</t>
  </si>
  <si>
    <t>27.33</t>
  </si>
  <si>
    <t>27.40</t>
  </si>
  <si>
    <t>27.41</t>
  </si>
  <si>
    <t>28.13</t>
  </si>
  <si>
    <t>28.15</t>
  </si>
  <si>
    <t>28.19</t>
  </si>
  <si>
    <t>28.21</t>
  </si>
  <si>
    <t>28.22</t>
  </si>
  <si>
    <t>28.24</t>
  </si>
  <si>
    <t>28.26</t>
  </si>
  <si>
    <t>28.28</t>
  </si>
  <si>
    <t>28.32</t>
  </si>
  <si>
    <t>28.35</t>
  </si>
  <si>
    <t>28.36</t>
  </si>
  <si>
    <t>28.37</t>
  </si>
  <si>
    <t>28.44</t>
  </si>
  <si>
    <t>28.48</t>
  </si>
  <si>
    <t>28.59</t>
  </si>
  <si>
    <t>29.05</t>
  </si>
  <si>
    <t>29.06</t>
  </si>
  <si>
    <t>29.08</t>
  </si>
  <si>
    <t>29.13</t>
  </si>
  <si>
    <t>29.14</t>
  </si>
  <si>
    <t>29.22</t>
  </si>
  <si>
    <t>29.24</t>
  </si>
  <si>
    <t>29.27</t>
  </si>
  <si>
    <t>29.28</t>
  </si>
  <si>
    <t>29.43</t>
  </si>
  <si>
    <t>29.44</t>
  </si>
  <si>
    <t>30.01</t>
  </si>
  <si>
    <t>30.16</t>
  </si>
  <si>
    <t>30.31</t>
  </si>
  <si>
    <t>30.36</t>
  </si>
  <si>
    <t>30.44</t>
  </si>
  <si>
    <t>30.45</t>
  </si>
  <si>
    <t>30.47</t>
  </si>
  <si>
    <t>30.51</t>
  </si>
  <si>
    <t>31.00</t>
  </si>
  <si>
    <t>31.01</t>
  </si>
  <si>
    <t>31.04</t>
  </si>
  <si>
    <t>2:09.55</t>
  </si>
  <si>
    <t>2:10.38</t>
  </si>
  <si>
    <t>2:10.59</t>
  </si>
  <si>
    <t>2:11.00</t>
  </si>
  <si>
    <t>2:11.01</t>
  </si>
  <si>
    <t>2:11.16</t>
  </si>
  <si>
    <t>2:11.26</t>
  </si>
  <si>
    <t>2:11.40</t>
  </si>
  <si>
    <t>2:12.06</t>
  </si>
  <si>
    <t>2:12.10</t>
  </si>
  <si>
    <t>2:12.39</t>
  </si>
  <si>
    <t>2:13.06</t>
  </si>
  <si>
    <t>2:13.27</t>
  </si>
  <si>
    <t>2:13.31</t>
  </si>
  <si>
    <t>2:13.32</t>
  </si>
  <si>
    <t>2:13.44</t>
  </si>
  <si>
    <t>2:14.14</t>
  </si>
  <si>
    <t>2:14.24</t>
  </si>
  <si>
    <t>2:14.25</t>
  </si>
  <si>
    <t>2:14.27</t>
  </si>
  <si>
    <t>2:14.43</t>
  </si>
  <si>
    <t>2:14.50</t>
  </si>
  <si>
    <t>2:15.01</t>
  </si>
  <si>
    <t>Мельникова Нина</t>
  </si>
  <si>
    <t>2:07.26</t>
  </si>
  <si>
    <t>2:07.31</t>
  </si>
  <si>
    <t>2:07.34</t>
  </si>
  <si>
    <t>2:07.38</t>
  </si>
  <si>
    <t>2:07.50</t>
  </si>
  <si>
    <t>2:07.51</t>
  </si>
  <si>
    <t>2:07.53</t>
  </si>
  <si>
    <t>2:07.59</t>
  </si>
  <si>
    <t>2:08.03</t>
  </si>
  <si>
    <t>2:08.11</t>
  </si>
  <si>
    <t>2:08.13</t>
  </si>
  <si>
    <t>2:08.29</t>
  </si>
  <si>
    <t>2:08.31</t>
  </si>
  <si>
    <t>2:08.33</t>
  </si>
  <si>
    <t>2:08.43</t>
  </si>
  <si>
    <t>2:08.45</t>
  </si>
  <si>
    <t>2:08.50</t>
  </si>
  <si>
    <t>2:08.53</t>
  </si>
  <si>
    <t>2:09.05</t>
  </si>
  <si>
    <t>2:09.16</t>
  </si>
  <si>
    <t>2:09.19</t>
  </si>
  <si>
    <t>2:09.30</t>
  </si>
  <si>
    <t>2:09.34</t>
  </si>
  <si>
    <t>2:15.27</t>
  </si>
  <si>
    <t>2:15.49</t>
  </si>
  <si>
    <t>2:15.56</t>
  </si>
  <si>
    <t>2:16.40</t>
  </si>
  <si>
    <t>2:16.44</t>
  </si>
  <si>
    <t>2:16.46</t>
  </si>
  <si>
    <t>2:16.56</t>
  </si>
  <si>
    <t>2:17.01</t>
  </si>
  <si>
    <t>2:17.09</t>
  </si>
  <si>
    <t>2:17.10</t>
  </si>
  <si>
    <t>2:17.12</t>
  </si>
  <si>
    <t>2:17.22</t>
  </si>
  <si>
    <t>2:17.24</t>
  </si>
  <si>
    <t>2:17.35</t>
  </si>
  <si>
    <t>2:17.40</t>
  </si>
  <si>
    <t>2:18.00</t>
  </si>
  <si>
    <t>2:18.06</t>
  </si>
  <si>
    <t>2:18.27</t>
  </si>
  <si>
    <t>2:18.29</t>
  </si>
  <si>
    <t>2:18.31</t>
  </si>
  <si>
    <t>2:18.32</t>
  </si>
  <si>
    <t>2:18.34</t>
  </si>
  <si>
    <t>2:18.42</t>
  </si>
  <si>
    <t>2:18.45</t>
  </si>
  <si>
    <t>2:18.55</t>
  </si>
  <si>
    <t>2:19.03</t>
  </si>
  <si>
    <t>2:19.23</t>
  </si>
  <si>
    <t>2:19.33</t>
  </si>
  <si>
    <t>2:19.39</t>
  </si>
  <si>
    <t>2:19.44</t>
  </si>
  <si>
    <t>2:19.48</t>
  </si>
  <si>
    <t>2:19.53</t>
  </si>
  <si>
    <t>2:19.55</t>
  </si>
  <si>
    <t>2:20.06</t>
  </si>
  <si>
    <t>2:20.31</t>
  </si>
  <si>
    <t>2:20.59</t>
  </si>
  <si>
    <t>2:21.13</t>
  </si>
  <si>
    <t>2:21.19</t>
  </si>
  <si>
    <t>2:21.35</t>
  </si>
  <si>
    <t>2:21.36</t>
  </si>
  <si>
    <t>2:21.38</t>
  </si>
  <si>
    <t>2:21.47</t>
  </si>
  <si>
    <t>2:22.06</t>
  </si>
  <si>
    <t>2:22.12</t>
  </si>
  <si>
    <t>2:22.15</t>
  </si>
  <si>
    <t>2:22.51</t>
  </si>
  <si>
    <t>2:22.52</t>
  </si>
  <si>
    <t>2:23.05</t>
  </si>
  <si>
    <t>2:23.11</t>
  </si>
  <si>
    <t>2:23.17</t>
  </si>
  <si>
    <t>2:23.27</t>
  </si>
  <si>
    <t>2:23.31</t>
  </si>
  <si>
    <t>2:21.31</t>
  </si>
  <si>
    <t>2:23.33</t>
  </si>
  <si>
    <t>2:23.44</t>
  </si>
  <si>
    <t>2:23.48</t>
  </si>
  <si>
    <t>2:24.00</t>
  </si>
  <si>
    <t>2:24.12</t>
  </si>
  <si>
    <t>2:24.18</t>
  </si>
  <si>
    <t>2:24.33</t>
  </si>
  <si>
    <t>2:24.36</t>
  </si>
  <si>
    <t>2:25.02</t>
  </si>
  <si>
    <t>2:25.15</t>
  </si>
  <si>
    <t>2:25.17</t>
  </si>
  <si>
    <t>2:25.25</t>
  </si>
  <si>
    <t>2:25.26</t>
  </si>
  <si>
    <t>2:25.31</t>
  </si>
  <si>
    <t>2:25.43</t>
  </si>
  <si>
    <t>2:25.45</t>
  </si>
  <si>
    <t>2:26.03</t>
  </si>
  <si>
    <t>2:26.10</t>
  </si>
  <si>
    <t>2:26.12</t>
  </si>
  <si>
    <t>2:26.23</t>
  </si>
  <si>
    <t>2:26.45</t>
  </si>
  <si>
    <t>2:27.04</t>
  </si>
  <si>
    <t>2:27.09</t>
  </si>
  <si>
    <t>2:27.10</t>
  </si>
  <si>
    <t>2:27.41</t>
  </si>
  <si>
    <t>2:28.00</t>
  </si>
  <si>
    <t>2:28.12</t>
  </si>
  <si>
    <t>2:28.13</t>
  </si>
  <si>
    <t>2:28.18</t>
  </si>
  <si>
    <t>2:28.20</t>
  </si>
  <si>
    <t>2:28.29</t>
  </si>
  <si>
    <t>2:28.41</t>
  </si>
  <si>
    <t>2:28.46</t>
  </si>
  <si>
    <t>2:29.15</t>
  </si>
  <si>
    <t>2:29.18</t>
  </si>
  <si>
    <t>2:29.31</t>
  </si>
  <si>
    <t>2:29.45</t>
  </si>
  <si>
    <t>2:29.48</t>
  </si>
  <si>
    <t>2:29.51</t>
  </si>
  <si>
    <t>2:29.54</t>
  </si>
  <si>
    <t>2:29.55</t>
  </si>
  <si>
    <t>2:30.20</t>
  </si>
  <si>
    <t>2:30.21</t>
  </si>
  <si>
    <t>2:30.23</t>
  </si>
  <si>
    <t>2:30.36</t>
  </si>
  <si>
    <t>2:30.38</t>
  </si>
  <si>
    <t>2:30.44</t>
  </si>
  <si>
    <t>2:30.54</t>
  </si>
  <si>
    <t>2:31.14</t>
  </si>
  <si>
    <t>2:31.42</t>
  </si>
  <si>
    <t>2:31.44</t>
  </si>
  <si>
    <t>2:32.04</t>
  </si>
  <si>
    <t>2:32.18</t>
  </si>
  <si>
    <t>2:32.31</t>
  </si>
  <si>
    <t>2:32.44</t>
  </si>
  <si>
    <t>2:32.49</t>
  </si>
  <si>
    <t>2:33.06</t>
  </si>
  <si>
    <t>2:33.07</t>
  </si>
  <si>
    <t>2:33.09</t>
  </si>
  <si>
    <t>2:33.14</t>
  </si>
  <si>
    <t>2:33.30</t>
  </si>
  <si>
    <t>2:33.32</t>
  </si>
  <si>
    <t>2:33.33</t>
  </si>
  <si>
    <t>2:33.47</t>
  </si>
  <si>
    <t>2:33.52</t>
  </si>
  <si>
    <t>2:34.03</t>
  </si>
  <si>
    <t>2:34.20</t>
  </si>
  <si>
    <t>2:34.21</t>
  </si>
  <si>
    <t>2:34.31</t>
  </si>
  <si>
    <t>2:34.32</t>
  </si>
  <si>
    <t>2:34.34</t>
  </si>
  <si>
    <t>2:34.36</t>
  </si>
  <si>
    <t>2:34.55</t>
  </si>
  <si>
    <t>2:35.02</t>
  </si>
  <si>
    <t>2:35.15</t>
  </si>
  <si>
    <t>2:35.37</t>
  </si>
  <si>
    <t>2:36.04</t>
  </si>
  <si>
    <t>2:36.28</t>
  </si>
  <si>
    <t>2:36.33</t>
  </si>
  <si>
    <t>2:37.09</t>
  </si>
  <si>
    <t>2:37.24</t>
  </si>
  <si>
    <t>2:37.31</t>
  </si>
  <si>
    <t>2:37.43</t>
  </si>
  <si>
    <t>2:38.09</t>
  </si>
  <si>
    <t>2:38.50</t>
  </si>
  <si>
    <t>2:38.59</t>
  </si>
  <si>
    <t>2:39.05</t>
  </si>
  <si>
    <t>2:39.07</t>
  </si>
  <si>
    <t>2:39.08</t>
  </si>
  <si>
    <t>2:39.10</t>
  </si>
  <si>
    <t>2:39.51</t>
  </si>
  <si>
    <t>2:39.52</t>
  </si>
  <si>
    <t>2:40.27</t>
  </si>
  <si>
    <t>2:41.16</t>
  </si>
  <si>
    <t>2:41.47</t>
  </si>
  <si>
    <t>2:41.49</t>
  </si>
  <si>
    <t>2:42.11</t>
  </si>
  <si>
    <t>2:42.12</t>
  </si>
  <si>
    <t>2:42.20</t>
  </si>
  <si>
    <t>2:42.54</t>
  </si>
  <si>
    <t>2:43.05</t>
  </si>
  <si>
    <t>2:43.30</t>
  </si>
  <si>
    <t>2:44.37</t>
  </si>
  <si>
    <t>2:44.48</t>
  </si>
  <si>
    <t>2:45.02</t>
  </si>
  <si>
    <t>2:45.03</t>
  </si>
  <si>
    <t>2:45.11</t>
  </si>
  <si>
    <t>2:45.13</t>
  </si>
  <si>
    <t>2:45.16</t>
  </si>
  <si>
    <t>2:45.44</t>
  </si>
  <si>
    <t>2:45.49</t>
  </si>
  <si>
    <t>2:45.54</t>
  </si>
  <si>
    <t>2:46.10</t>
  </si>
  <si>
    <t>2:46.15</t>
  </si>
  <si>
    <t>2:46.20</t>
  </si>
  <si>
    <t>2:46.27</t>
  </si>
  <si>
    <t>2:46.28</t>
  </si>
  <si>
    <t>2:46.32</t>
  </si>
  <si>
    <t>2:46.37</t>
  </si>
  <si>
    <t>2:46.52</t>
  </si>
  <si>
    <t>2:46.56</t>
  </si>
  <si>
    <t>2:46.57</t>
  </si>
  <si>
    <t>2:47.09</t>
  </si>
  <si>
    <t>2:47.22</t>
  </si>
  <si>
    <t>2:47.42</t>
  </si>
  <si>
    <t>2:47.59</t>
  </si>
  <si>
    <t>2:48.02</t>
  </si>
  <si>
    <t>2:48.12</t>
  </si>
  <si>
    <t>2:48.20</t>
  </si>
  <si>
    <t>2:48.47</t>
  </si>
  <si>
    <t>2:48.50</t>
  </si>
  <si>
    <t>2:49.21</t>
  </si>
  <si>
    <t>2:49.47</t>
  </si>
  <si>
    <t>2:49.55</t>
  </si>
  <si>
    <t>2:49.59</t>
  </si>
  <si>
    <t>2:50.01</t>
  </si>
  <si>
    <t>2:50.19</t>
  </si>
  <si>
    <t>2:50.21</t>
  </si>
  <si>
    <t>2:50.34</t>
  </si>
  <si>
    <t>2:50.56</t>
  </si>
  <si>
    <t>2:51.31</t>
  </si>
  <si>
    <t>2:51.39</t>
  </si>
  <si>
    <t>2:51.50</t>
  </si>
  <si>
    <t>2:52.05</t>
  </si>
  <si>
    <t>2:52.08</t>
  </si>
  <si>
    <t>2:52.24</t>
  </si>
  <si>
    <t>2:52.55</t>
  </si>
  <si>
    <t>2:53.33</t>
  </si>
  <si>
    <t>2:53.53</t>
  </si>
  <si>
    <t>2:54.40</t>
  </si>
  <si>
    <t>2:54.48</t>
  </si>
  <si>
    <t>2:55.18</t>
  </si>
  <si>
    <t>2:55.27</t>
  </si>
  <si>
    <t>2:56.34</t>
  </si>
  <si>
    <t>2:57.00</t>
  </si>
  <si>
    <t>2:57.33</t>
  </si>
  <si>
    <t>2:58.19</t>
  </si>
  <si>
    <t>2:59.15</t>
  </si>
  <si>
    <t>2:59.40</t>
  </si>
  <si>
    <t>2:59.50</t>
  </si>
  <si>
    <t>3:00.00</t>
  </si>
  <si>
    <t>3:00.53</t>
  </si>
  <si>
    <t>3:02.01</t>
  </si>
  <si>
    <t>3:02.04</t>
  </si>
  <si>
    <t>3:20.39</t>
  </si>
  <si>
    <t>3:03.06</t>
  </si>
  <si>
    <t>3:04.17</t>
  </si>
  <si>
    <t>3:04.58</t>
  </si>
  <si>
    <t>3:06.17</t>
  </si>
  <si>
    <t>3:08.12</t>
  </si>
  <si>
    <t>3:08.48</t>
  </si>
  <si>
    <t>3:11.02</t>
  </si>
  <si>
    <t>3:11.17</t>
  </si>
  <si>
    <t>3:12.16</t>
  </si>
  <si>
    <t>3:12.48</t>
  </si>
  <si>
    <t>3:14.19</t>
  </si>
  <si>
    <t>3:14.25</t>
  </si>
  <si>
    <t>3:14.59</t>
  </si>
  <si>
    <t>3:15.22</t>
  </si>
  <si>
    <t>3:16.22</t>
  </si>
  <si>
    <t>3:19.49</t>
  </si>
  <si>
    <t>3:21.55</t>
  </si>
  <si>
    <t>3:22.12</t>
  </si>
  <si>
    <t>Трусь Елизавета</t>
  </si>
  <si>
    <t>СДЮСШОР Пушкин, СОШ №406</t>
  </si>
  <si>
    <t>Вакуленко Ксения</t>
  </si>
  <si>
    <t>Разживина Ольга</t>
  </si>
  <si>
    <t>СДЮСШОР Пушкин</t>
  </si>
  <si>
    <t>7.26</t>
  </si>
  <si>
    <t>Данилова Лада</t>
  </si>
  <si>
    <t>7.29</t>
  </si>
  <si>
    <t>7.38</t>
  </si>
  <si>
    <t>7.46</t>
  </si>
  <si>
    <t>8.07</t>
  </si>
  <si>
    <t>8.20</t>
  </si>
  <si>
    <t>Киселева Юлия</t>
  </si>
  <si>
    <t>8.23</t>
  </si>
  <si>
    <t>Андреева Дарина</t>
  </si>
  <si>
    <t>8.25</t>
  </si>
  <si>
    <t>Банатова Анна</t>
  </si>
  <si>
    <t>8.26</t>
  </si>
  <si>
    <t>Горбань Екатерина</t>
  </si>
  <si>
    <t>8.28</t>
  </si>
  <si>
    <t>Евстигнеева Татьяна</t>
  </si>
  <si>
    <t>8.29</t>
  </si>
  <si>
    <t>Акимова Надежда</t>
  </si>
  <si>
    <t>8.33</t>
  </si>
  <si>
    <t>Сердитенко Екатерина</t>
  </si>
  <si>
    <t>Бенусова Наталья</t>
  </si>
  <si>
    <t>8.34</t>
  </si>
  <si>
    <t>Колтушкина Валерия</t>
  </si>
  <si>
    <t>8.35</t>
  </si>
  <si>
    <t>Кислицина Ксения</t>
  </si>
  <si>
    <t>Калининска ДЮСШ</t>
  </si>
  <si>
    <t>8.38</t>
  </si>
  <si>
    <t>Милица Ирина</t>
  </si>
  <si>
    <t>Павлова Вера</t>
  </si>
  <si>
    <t>8.40</t>
  </si>
  <si>
    <t>Чупрунова Александра</t>
  </si>
  <si>
    <t>8.41</t>
  </si>
  <si>
    <t>Тихомирова Татьяна</t>
  </si>
  <si>
    <t>8.45</t>
  </si>
  <si>
    <t>Белова Анастасия</t>
  </si>
  <si>
    <t>8.47</t>
  </si>
  <si>
    <t>Разживина Марина</t>
  </si>
  <si>
    <t>8.57</t>
  </si>
  <si>
    <t>Подрукс Карина</t>
  </si>
  <si>
    <t>8.59</t>
  </si>
  <si>
    <t>Островская Анастасия</t>
  </si>
  <si>
    <t>9.02</t>
  </si>
  <si>
    <t>Смирнова София</t>
  </si>
  <si>
    <t>9.03</t>
  </si>
  <si>
    <t>Докторова Мария</t>
  </si>
  <si>
    <t>9.05</t>
  </si>
  <si>
    <t>Маркова Валерия</t>
  </si>
  <si>
    <t>9.08</t>
  </si>
  <si>
    <t>Степанюк Вероника</t>
  </si>
  <si>
    <t>9.12</t>
  </si>
  <si>
    <t>Савельева Елизавета</t>
  </si>
  <si>
    <t>9.18</t>
  </si>
  <si>
    <t>Ютанова Варвара</t>
  </si>
  <si>
    <t>9.23</t>
  </si>
  <si>
    <t>Кононенко Полина</t>
  </si>
  <si>
    <t>9.24</t>
  </si>
  <si>
    <t>Григорьева Алина</t>
  </si>
  <si>
    <t>9.26</t>
  </si>
  <si>
    <t>Васильева Серафима</t>
  </si>
  <si>
    <t>Булкина Елизавета</t>
  </si>
  <si>
    <t>9.47</t>
  </si>
  <si>
    <t>9.40</t>
  </si>
  <si>
    <t>Тельнова Таисися</t>
  </si>
  <si>
    <t>СОШ №303</t>
  </si>
  <si>
    <t>9.52</t>
  </si>
  <si>
    <t>Полищук Лолита</t>
  </si>
  <si>
    <t>9.59</t>
  </si>
  <si>
    <t>Федоровская Ольга</t>
  </si>
  <si>
    <t>10.01</t>
  </si>
  <si>
    <t>Нечаева Виолета</t>
  </si>
  <si>
    <t>Соловьева Татьяна</t>
  </si>
  <si>
    <t>10.03</t>
  </si>
  <si>
    <t>Митякова Ульяна</t>
  </si>
  <si>
    <t>10.04</t>
  </si>
  <si>
    <t>Табакова Варвара</t>
  </si>
  <si>
    <t>Синявская Елена</t>
  </si>
  <si>
    <t>10.09</t>
  </si>
  <si>
    <t>10.06</t>
  </si>
  <si>
    <t>Нематова Рената</t>
  </si>
  <si>
    <t>10.11</t>
  </si>
  <si>
    <t>Колосветова Кристина</t>
  </si>
  <si>
    <t>10.12</t>
  </si>
  <si>
    <t>Чичикалова Анастасия</t>
  </si>
  <si>
    <t>Чувашкина Александра</t>
  </si>
  <si>
    <t>Дуйкова Алиса</t>
  </si>
  <si>
    <t>10.13</t>
  </si>
  <si>
    <t>Кожемякина Екатерина</t>
  </si>
  <si>
    <t>10.15</t>
  </si>
  <si>
    <t>Барабанова Александра</t>
  </si>
  <si>
    <t>10.22</t>
  </si>
  <si>
    <t>Горланова Людмила</t>
  </si>
  <si>
    <t>10.24</t>
  </si>
  <si>
    <t>Умнова Светлана</t>
  </si>
  <si>
    <t>10.25</t>
  </si>
  <si>
    <t>Зырянова Алина</t>
  </si>
  <si>
    <t>10.27</t>
  </si>
  <si>
    <t>Андреева Анна</t>
  </si>
  <si>
    <t>10.30</t>
  </si>
  <si>
    <t>Щербенко Анна</t>
  </si>
  <si>
    <t>Нариева Нина</t>
  </si>
  <si>
    <t>10.34</t>
  </si>
  <si>
    <t>10.32</t>
  </si>
  <si>
    <t>Мухаметова Алена</t>
  </si>
  <si>
    <t>10.39</t>
  </si>
  <si>
    <t>Ленчевская Оля</t>
  </si>
  <si>
    <t>10.43</t>
  </si>
  <si>
    <t>Симанева Валерия</t>
  </si>
  <si>
    <t>СОШ №459</t>
  </si>
  <si>
    <t>10.47</t>
  </si>
  <si>
    <t>Корнилова Арина</t>
  </si>
  <si>
    <t>10.55</t>
  </si>
  <si>
    <t>Крыновская Мария</t>
  </si>
  <si>
    <t>10.58</t>
  </si>
  <si>
    <t>Жегалова Лера</t>
  </si>
  <si>
    <t>Голубева Диана</t>
  </si>
  <si>
    <t>11.02</t>
  </si>
  <si>
    <t>Шатова София</t>
  </si>
  <si>
    <t>11.09</t>
  </si>
  <si>
    <t>Угнивенко Ангелина</t>
  </si>
  <si>
    <t>11.10</t>
  </si>
  <si>
    <t>Хренова Елизавета</t>
  </si>
  <si>
    <t>11.11</t>
  </si>
  <si>
    <t>Мирошниченко Ольга</t>
  </si>
  <si>
    <t>11.12</t>
  </si>
  <si>
    <t>Тихонова Валерия</t>
  </si>
  <si>
    <t>11.15</t>
  </si>
  <si>
    <t>Смородинова Елизавета</t>
  </si>
  <si>
    <t>11.16</t>
  </si>
  <si>
    <t>Трофимова Валерия</t>
  </si>
  <si>
    <t>11.17</t>
  </si>
  <si>
    <t>Абраменко Елизавета</t>
  </si>
  <si>
    <t>12.29</t>
  </si>
  <si>
    <t>Середа Светлана</t>
  </si>
  <si>
    <t>12.36</t>
  </si>
  <si>
    <t>Эшонова Анна</t>
  </si>
  <si>
    <t>12.38</t>
  </si>
  <si>
    <t>Михеева Виталия</t>
  </si>
  <si>
    <t>12.41</t>
  </si>
  <si>
    <t>Макаревич Емилия</t>
  </si>
  <si>
    <t>12.42</t>
  </si>
  <si>
    <t>Табакова Анна</t>
  </si>
  <si>
    <t>Чепель Руслана</t>
  </si>
  <si>
    <t>12.47</t>
  </si>
  <si>
    <t>12.45</t>
  </si>
  <si>
    <t>Шихровцева Кристина</t>
  </si>
  <si>
    <t>11.18</t>
  </si>
  <si>
    <t>Прутникова Виктория</t>
  </si>
  <si>
    <t>11.22</t>
  </si>
  <si>
    <t>Авляханова Светлана</t>
  </si>
  <si>
    <t>Евстигнеева Надежда</t>
  </si>
  <si>
    <t>Васильева Елизавета</t>
  </si>
  <si>
    <t>Солощенко Александра</t>
  </si>
  <si>
    <t>Васильева Алена</t>
  </si>
  <si>
    <t>КЛБ "Россия"</t>
  </si>
  <si>
    <t>11.23</t>
  </si>
  <si>
    <t>Сторожинская Виктория</t>
  </si>
  <si>
    <t>11.27</t>
  </si>
  <si>
    <t>Савченко Дарья</t>
  </si>
  <si>
    <t>11.29</t>
  </si>
  <si>
    <t>Кузина Светлана</t>
  </si>
  <si>
    <t>11.53</t>
  </si>
  <si>
    <t>Погорелова Елизавета</t>
  </si>
  <si>
    <t>11.56</t>
  </si>
  <si>
    <t>Папаникола Яна</t>
  </si>
  <si>
    <t>12.03</t>
  </si>
  <si>
    <t>Богданова Александра</t>
  </si>
  <si>
    <t>12.06</t>
  </si>
  <si>
    <t>Токарева Арина</t>
  </si>
  <si>
    <t>12.14</t>
  </si>
  <si>
    <t>Щербенко Мария</t>
  </si>
  <si>
    <t>12.51</t>
  </si>
  <si>
    <t>Пыльнева Светлана</t>
  </si>
  <si>
    <t>13.07</t>
  </si>
  <si>
    <t>Александрова Варвара</t>
  </si>
  <si>
    <t>Леневская Ольга</t>
  </si>
  <si>
    <t>13.30</t>
  </si>
  <si>
    <t>Рассохина Диана</t>
  </si>
  <si>
    <t>13.31</t>
  </si>
  <si>
    <t>Коваленко Ксения</t>
  </si>
  <si>
    <t>13.44</t>
  </si>
  <si>
    <t>Горланова Ирина</t>
  </si>
  <si>
    <t>13.53</t>
  </si>
  <si>
    <t>Баранова Кира</t>
  </si>
  <si>
    <t>13.54</t>
  </si>
  <si>
    <t>Загидуллина Ульяна</t>
  </si>
  <si>
    <t>14.12</t>
  </si>
  <si>
    <t>Попов Даниил</t>
  </si>
  <si>
    <t>7.12</t>
  </si>
  <si>
    <t>Борисов Горде</t>
  </si>
  <si>
    <t>7.20</t>
  </si>
  <si>
    <t>Портнов Даниил</t>
  </si>
  <si>
    <t>7.21</t>
  </si>
  <si>
    <t>Петров Александр</t>
  </si>
  <si>
    <t>7.23</t>
  </si>
  <si>
    <t>Данилов Владислав</t>
  </si>
  <si>
    <t>Вилько Алексей</t>
  </si>
  <si>
    <t>7.32</t>
  </si>
  <si>
    <t>Путинцев Денис</t>
  </si>
  <si>
    <t>7.45</t>
  </si>
  <si>
    <t>Смирнов Егор</t>
  </si>
  <si>
    <t>7.47</t>
  </si>
  <si>
    <t>Богданов Михаил</t>
  </si>
  <si>
    <t>Колипно</t>
  </si>
  <si>
    <t>7.48</t>
  </si>
  <si>
    <t>Терентьев Максим</t>
  </si>
  <si>
    <t>СОШ №297</t>
  </si>
  <si>
    <t>7.57</t>
  </si>
  <si>
    <t>Белов Владислав</t>
  </si>
  <si>
    <t>7.58</t>
  </si>
  <si>
    <t>Ильин Николай</t>
  </si>
  <si>
    <t>Костин Артем</t>
  </si>
  <si>
    <t>8.00</t>
  </si>
  <si>
    <t>Дудин Андрей</t>
  </si>
  <si>
    <t>8.01</t>
  </si>
  <si>
    <t>Варламов Илья</t>
  </si>
  <si>
    <t>8.02</t>
  </si>
  <si>
    <t>Дер Данила</t>
  </si>
  <si>
    <t>Кузовкин Александр</t>
  </si>
  <si>
    <t>8.10</t>
  </si>
  <si>
    <t>Курилец Никита</t>
  </si>
  <si>
    <t>лицей №410</t>
  </si>
  <si>
    <t>8.11</t>
  </si>
  <si>
    <t>Басланов Артем</t>
  </si>
  <si>
    <t>8.13</t>
  </si>
  <si>
    <t>Никитин Дмитрий</t>
  </si>
  <si>
    <t>8.17</t>
  </si>
  <si>
    <t>Мизернюк Дмитрий</t>
  </si>
  <si>
    <t>8.19</t>
  </si>
  <si>
    <t>Петров Алексей</t>
  </si>
  <si>
    <t>Яшибаев Алик</t>
  </si>
  <si>
    <t>8.30</t>
  </si>
  <si>
    <t>Горохов Никита</t>
  </si>
  <si>
    <t>8.27</t>
  </si>
  <si>
    <t>Гусев Никита</t>
  </si>
  <si>
    <t>Шатов Вячеслав</t>
  </si>
  <si>
    <t>8.31</t>
  </si>
  <si>
    <t>Силантьев Кирилл</t>
  </si>
  <si>
    <t>Голубев Дмитрий</t>
  </si>
  <si>
    <t>Багрецов Павел</t>
  </si>
  <si>
    <t>Молчанов Николай</t>
  </si>
  <si>
    <t>Смолин Артем</t>
  </si>
  <si>
    <t>8.39</t>
  </si>
  <si>
    <t>Сотников Эдуард</t>
  </si>
  <si>
    <t>Ежевский Антон</t>
  </si>
  <si>
    <t>8.43</t>
  </si>
  <si>
    <t>Севастьянов Артем</t>
  </si>
  <si>
    <t>Подкорытов Святослав</t>
  </si>
  <si>
    <t>8.48</t>
  </si>
  <si>
    <t>Лычагин Василий</t>
  </si>
  <si>
    <t>8.56</t>
  </si>
  <si>
    <t>Калинин Павел</t>
  </si>
  <si>
    <t>8.58</t>
  </si>
  <si>
    <t>Макаров Артем</t>
  </si>
  <si>
    <t>Мокосозов Максим</t>
  </si>
  <si>
    <t>9.00</t>
  </si>
  <si>
    <t>Демидов Денис</t>
  </si>
  <si>
    <t>СОШ №500</t>
  </si>
  <si>
    <t>Лебедев Владислав</t>
  </si>
  <si>
    <t>9.04</t>
  </si>
  <si>
    <t>Кузнецов Антон</t>
  </si>
  <si>
    <t>Корочкин Андрей</t>
  </si>
  <si>
    <t>Морозов Савва</t>
  </si>
  <si>
    <t>Потемкин Сергей</t>
  </si>
  <si>
    <t>9.13</t>
  </si>
  <si>
    <t>Логинов Дмитрий</t>
  </si>
  <si>
    <t>Абраменко Максим</t>
  </si>
  <si>
    <t>9.14</t>
  </si>
  <si>
    <t>Скурихин Георгий</t>
  </si>
  <si>
    <t>Петров Евгений</t>
  </si>
  <si>
    <t>Савушка Олег</t>
  </si>
  <si>
    <t>9.20</t>
  </si>
  <si>
    <t>Тоц Леонид</t>
  </si>
  <si>
    <t>Петрищев Антон</t>
  </si>
  <si>
    <t>9.21</t>
  </si>
  <si>
    <t>Овчинников Дмитрий</t>
  </si>
  <si>
    <t>Леньшин Александр</t>
  </si>
  <si>
    <t>Захаров Александр</t>
  </si>
  <si>
    <t>9.27</t>
  </si>
  <si>
    <t>Бородин Андрей</t>
  </si>
  <si>
    <t>9.28</t>
  </si>
  <si>
    <t>Антонов Матвей</t>
  </si>
  <si>
    <t>9.31</t>
  </si>
  <si>
    <t>Рассохин Егор</t>
  </si>
  <si>
    <t>9.32</t>
  </si>
  <si>
    <t>Поселов Александр</t>
  </si>
  <si>
    <t>9.33</t>
  </si>
  <si>
    <t>Силин Даниил</t>
  </si>
  <si>
    <t>9.41</t>
  </si>
  <si>
    <t>Романов Иван</t>
  </si>
  <si>
    <t>9.42</t>
  </si>
  <si>
    <t>Павлов Егор</t>
  </si>
  <si>
    <t>ЦФК Московский</t>
  </si>
  <si>
    <t>9.44</t>
  </si>
  <si>
    <t>Толматов Леонид</t>
  </si>
  <si>
    <t>9.45</t>
  </si>
  <si>
    <t>Умаров Тамирлан</t>
  </si>
  <si>
    <t>Рогожа Захар</t>
  </si>
  <si>
    <t>9.55</t>
  </si>
  <si>
    <t>Твердохлеб Григорий</t>
  </si>
  <si>
    <t>9.56</t>
  </si>
  <si>
    <t>Дябовол Даниил</t>
  </si>
  <si>
    <t>9.57</t>
  </si>
  <si>
    <t>Барахтян Роман</t>
  </si>
  <si>
    <t>9.58</t>
  </si>
  <si>
    <t>Эжонов Далер</t>
  </si>
  <si>
    <t>Терехов Дмитрий</t>
  </si>
  <si>
    <t>Чаунин Николай</t>
  </si>
  <si>
    <t>Клименков Кирилл</t>
  </si>
  <si>
    <t>Антоненко Николай</t>
  </si>
  <si>
    <t>10.28</t>
  </si>
  <si>
    <t>Зиновкин Сегей</t>
  </si>
  <si>
    <t>10.31</t>
  </si>
  <si>
    <t>Москалев Максим</t>
  </si>
  <si>
    <t>Москалев Николай</t>
  </si>
  <si>
    <t>10.33</t>
  </si>
  <si>
    <t>Конашбек Нуркалый</t>
  </si>
  <si>
    <t>Киреев Владимир</t>
  </si>
  <si>
    <t>10.36</t>
  </si>
  <si>
    <t>Сундин Андрей</t>
  </si>
  <si>
    <t>Давыдов Денис</t>
  </si>
  <si>
    <t>10.42</t>
  </si>
  <si>
    <t>Костырев Михаил</t>
  </si>
  <si>
    <t>Пуговкин Андрей</t>
  </si>
  <si>
    <t>10.44</t>
  </si>
  <si>
    <t>Кленичев Руслан</t>
  </si>
  <si>
    <t>10.50</t>
  </si>
  <si>
    <t>Алтынбек Нурислан</t>
  </si>
  <si>
    <t>10.51</t>
  </si>
  <si>
    <t>Ельцов Алексей</t>
  </si>
  <si>
    <t>10.53</t>
  </si>
  <si>
    <t>Марков Артем</t>
  </si>
  <si>
    <t>Осин Максим</t>
  </si>
  <si>
    <t>10.56</t>
  </si>
  <si>
    <t>Кноев Вячеслав</t>
  </si>
  <si>
    <t>10.57</t>
  </si>
  <si>
    <t>Магомедов Магомедхан</t>
  </si>
  <si>
    <t>Кулаков Родион</t>
  </si>
  <si>
    <t>11.00</t>
  </si>
  <si>
    <t>Бекиров Батыр</t>
  </si>
  <si>
    <t>11.01</t>
  </si>
  <si>
    <t>Саюнц Артем</t>
  </si>
  <si>
    <t>Майоров Александр</t>
  </si>
  <si>
    <t>11.26</t>
  </si>
  <si>
    <t>Шкуренко Александр</t>
  </si>
  <si>
    <t>11.38</t>
  </si>
  <si>
    <t>Пантелеев Александр</t>
  </si>
  <si>
    <t>11.47</t>
  </si>
  <si>
    <t>Балуев Евгений</t>
  </si>
  <si>
    <t>Ковтун Алексей</t>
  </si>
  <si>
    <t>11.51</t>
  </si>
  <si>
    <t>Пеньтюзов Максим</t>
  </si>
  <si>
    <t>11.54</t>
  </si>
  <si>
    <t>Русанов Тимофей</t>
  </si>
  <si>
    <t>11.57</t>
  </si>
  <si>
    <t>Бобров Николай</t>
  </si>
  <si>
    <t>11.58</t>
  </si>
  <si>
    <t>Полищюк Эдик</t>
  </si>
  <si>
    <t>12.18</t>
  </si>
  <si>
    <t>Соловьев Дмитрий</t>
  </si>
  <si>
    <t>12.30</t>
  </si>
  <si>
    <t>Степанов Егор</t>
  </si>
  <si>
    <t>12.39</t>
  </si>
  <si>
    <t>Копылов Иван</t>
  </si>
  <si>
    <t>12.49</t>
  </si>
  <si>
    <t>Нуров Мухаммаджон</t>
  </si>
  <si>
    <t>13.01</t>
  </si>
  <si>
    <t>Микушин Ефрем</t>
  </si>
  <si>
    <t>13.04</t>
  </si>
  <si>
    <t>Яковенко Даила</t>
  </si>
  <si>
    <t>Курбанов Роман</t>
  </si>
  <si>
    <t>13.12</t>
  </si>
  <si>
    <t>Рассолов Сергей</t>
  </si>
  <si>
    <t>Казаков Дмитрий</t>
  </si>
  <si>
    <t>13.15</t>
  </si>
  <si>
    <t>Добрецков Дмитрий</t>
  </si>
  <si>
    <t>13.35</t>
  </si>
  <si>
    <t>Павлов Петр</t>
  </si>
  <si>
    <t>Черепанов Егор</t>
  </si>
  <si>
    <t>14.32</t>
  </si>
  <si>
    <t>Алексадров Кирилл</t>
  </si>
  <si>
    <t>15.04</t>
  </si>
  <si>
    <t>Матвеев Дмитрий</t>
  </si>
  <si>
    <t>16.20</t>
  </si>
  <si>
    <t>Пушкин 05 апреля 2015 г., старт 11:50</t>
  </si>
  <si>
    <t>Бжевский Ростислав</t>
  </si>
  <si>
    <t>2:32.03</t>
  </si>
  <si>
    <t>47.48</t>
  </si>
  <si>
    <t>44.43</t>
  </si>
  <si>
    <t>Озеров Александр</t>
  </si>
  <si>
    <t>Харчевникова Алена</t>
  </si>
  <si>
    <t>36.52</t>
  </si>
  <si>
    <t>39.49</t>
  </si>
  <si>
    <t>Ворожцов Борис</t>
  </si>
  <si>
    <t>OSINAVSEM.RU</t>
  </si>
  <si>
    <t>Веселова Александра</t>
  </si>
  <si>
    <t>2:07.24</t>
  </si>
  <si>
    <t>30.21</t>
  </si>
  <si>
    <t>Дашкова Екатерина</t>
  </si>
  <si>
    <t>2:22.53</t>
  </si>
  <si>
    <t>Сизов Петр</t>
  </si>
  <si>
    <t>51.05</t>
  </si>
  <si>
    <t>2:54.41</t>
  </si>
  <si>
    <t>Гримберг Денис</t>
  </si>
  <si>
    <t>Гримберг Алиса</t>
  </si>
  <si>
    <t>2:54.26</t>
  </si>
  <si>
    <t>2:13.02</t>
  </si>
  <si>
    <t>53.19</t>
  </si>
  <si>
    <t>21.45</t>
  </si>
  <si>
    <t>Семахина Юлия</t>
  </si>
  <si>
    <t>Панин Сергей</t>
  </si>
  <si>
    <t>45.13</t>
  </si>
  <si>
    <t>2:08.24</t>
  </si>
  <si>
    <t>2:28.21</t>
  </si>
  <si>
    <t>Пейсмейкеры Санкт-Петербурга, Динамо СПб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</si>
</sst>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right" vertical="center"/>
      <protection hidden="1"/>
    </xf>
    <xf numFmtId="0" fontId="8" fillId="0" borderId="0" xfId="55" applyFont="1" applyBorder="1" applyProtection="1">
      <alignment/>
      <protection hidden="1"/>
    </xf>
    <xf numFmtId="0" fontId="5" fillId="0" borderId="0" xfId="55" applyFont="1" applyBorder="1" applyProtection="1">
      <alignment/>
      <protection hidden="1"/>
    </xf>
    <xf numFmtId="0" fontId="11" fillId="0" borderId="0" xfId="54" applyFont="1" applyFill="1" applyBorder="1" applyAlignment="1" applyProtection="1">
      <alignment vertical="center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left" vertical="center"/>
      <protection hidden="1"/>
    </xf>
    <xf numFmtId="0" fontId="11" fillId="0" borderId="0" xfId="54" applyFont="1" applyFill="1" applyBorder="1" applyAlignment="1" applyProtection="1">
      <alignment vertical="center"/>
      <protection hidden="1"/>
    </xf>
    <xf numFmtId="0" fontId="11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 wrapText="1"/>
      <protection hidden="1"/>
    </xf>
    <xf numFmtId="49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 wrapText="1"/>
      <protection hidden="1"/>
    </xf>
    <xf numFmtId="0" fontId="11" fillId="0" borderId="0" xfId="54" applyFont="1" applyFill="1" applyBorder="1" applyAlignment="1" applyProtection="1">
      <alignment horizontal="center" vertical="center" shrinkToFit="1"/>
      <protection hidden="1"/>
    </xf>
    <xf numFmtId="0" fontId="5" fillId="0" borderId="0" xfId="55" applyFont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horizontal="center"/>
      <protection hidden="1"/>
    </xf>
    <xf numFmtId="0" fontId="7" fillId="0" borderId="0" xfId="54" applyFont="1" applyFill="1" applyBorder="1" applyAlignment="1" applyProtection="1">
      <alignment vertical="center"/>
      <protection hidden="1"/>
    </xf>
    <xf numFmtId="0" fontId="11" fillId="0" borderId="0" xfId="54" applyFont="1" applyFill="1" applyBorder="1" applyAlignment="1" applyProtection="1">
      <alignment horizontal="left" vertical="center" shrinkToFit="1"/>
      <protection hidden="1"/>
    </xf>
    <xf numFmtId="0" fontId="11" fillId="0" borderId="0" xfId="54" applyNumberFormat="1" applyFont="1" applyFill="1" applyBorder="1" applyAlignment="1" applyProtection="1">
      <alignment horizontal="center" vertical="center"/>
      <protection hidden="1"/>
    </xf>
    <xf numFmtId="49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49" fontId="11" fillId="0" borderId="0" xfId="54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55" applyFont="1" applyFill="1" applyBorder="1" applyAlignment="1" applyProtection="1">
      <alignment horizontal="left" vertical="top"/>
      <protection hidden="1"/>
    </xf>
    <xf numFmtId="49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9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4" applyFont="1" applyFill="1" applyBorder="1" applyAlignment="1" applyProtection="1">
      <alignment vertical="center" shrinkToFit="1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2" borderId="10" xfId="54" applyFont="1" applyFill="1" applyBorder="1" applyAlignment="1" applyProtection="1">
      <alignment horizontal="center" vertical="center" wrapText="1"/>
      <protection hidden="1"/>
    </xf>
    <xf numFmtId="0" fontId="10" fillId="32" borderId="11" xfId="54" applyFont="1" applyFill="1" applyBorder="1" applyAlignment="1" applyProtection="1">
      <alignment horizontal="center" vertical="center" wrapText="1"/>
      <protection hidden="1"/>
    </xf>
    <xf numFmtId="1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14" fillId="0" borderId="0" xfId="54" applyFont="1" applyFill="1" applyBorder="1" applyAlignment="1" applyProtection="1">
      <alignment horizontal="center" vertical="center" wrapText="1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4" xfId="54"/>
    <cellStyle name="Обычный_ИС_baz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19</xdr:row>
      <xdr:rowOff>38100</xdr:rowOff>
    </xdr:from>
    <xdr:to>
      <xdr:col>3</xdr:col>
      <xdr:colOff>419100</xdr:colOff>
      <xdr:row>27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562600"/>
          <a:ext cx="12573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76200</xdr:rowOff>
    </xdr:from>
    <xdr:to>
      <xdr:col>7</xdr:col>
      <xdr:colOff>647700</xdr:colOff>
      <xdr:row>26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600700"/>
          <a:ext cx="1952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171450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6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171450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6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171450</xdr:colOff>
      <xdr:row>5</xdr:row>
      <xdr:rowOff>104775</xdr:rowOff>
    </xdr:to>
    <xdr:pic>
      <xdr:nvPicPr>
        <xdr:cNvPr id="7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8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9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171450</xdr:colOff>
      <xdr:row>5</xdr:row>
      <xdr:rowOff>104775</xdr:rowOff>
    </xdr:to>
    <xdr:pic>
      <xdr:nvPicPr>
        <xdr:cNvPr id="10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1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9775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200025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200025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142875</xdr:colOff>
      <xdr:row>5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200025</xdr:colOff>
      <xdr:row>5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</xdr:row>
      <xdr:rowOff>9525</xdr:rowOff>
    </xdr:from>
    <xdr:to>
      <xdr:col>9</xdr:col>
      <xdr:colOff>190500</xdr:colOff>
      <xdr:row>5</xdr:row>
      <xdr:rowOff>104775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10250" y="7810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44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9" ht="119.25" customHeight="1">
      <c r="A1" s="35" t="s">
        <v>733</v>
      </c>
      <c r="B1" s="36"/>
      <c r="C1" s="36"/>
      <c r="D1" s="36"/>
      <c r="E1" s="36"/>
      <c r="F1" s="36"/>
      <c r="G1" s="36"/>
      <c r="H1" s="36"/>
      <c r="I1" s="36"/>
    </row>
    <row r="8" ht="12" customHeight="1"/>
    <row r="9" ht="66.75" customHeight="1"/>
    <row r="10" ht="24.75" customHeight="1"/>
    <row r="14" spans="1:9" ht="18">
      <c r="A14" s="37" t="s">
        <v>67</v>
      </c>
      <c r="B14" s="37"/>
      <c r="C14" s="37"/>
      <c r="D14" s="37"/>
      <c r="E14" s="37"/>
      <c r="F14" s="37"/>
      <c r="G14" s="37"/>
      <c r="H14" s="37"/>
      <c r="I14" s="37"/>
    </row>
    <row r="15" spans="1:9" ht="18">
      <c r="A15" s="37" t="s">
        <v>69</v>
      </c>
      <c r="B15" s="37"/>
      <c r="C15" s="37"/>
      <c r="D15" s="37"/>
      <c r="E15" s="37"/>
      <c r="F15" s="37"/>
      <c r="G15" s="37"/>
      <c r="H15" s="37"/>
      <c r="I15" s="37"/>
    </row>
    <row r="16" spans="1:9" ht="18">
      <c r="A16" s="37" t="s">
        <v>71</v>
      </c>
      <c r="B16" s="37"/>
      <c r="C16" s="37"/>
      <c r="D16" s="37"/>
      <c r="E16" s="37"/>
      <c r="F16" s="37"/>
      <c r="G16" s="37"/>
      <c r="H16" s="37"/>
      <c r="I16" s="37"/>
    </row>
    <row r="17" spans="1:9" ht="18">
      <c r="A17" s="37" t="s">
        <v>70</v>
      </c>
      <c r="B17" s="37"/>
      <c r="C17" s="37"/>
      <c r="D17" s="37"/>
      <c r="E17" s="37"/>
      <c r="F17" s="37"/>
      <c r="G17" s="37"/>
      <c r="H17" s="37"/>
      <c r="I17" s="37"/>
    </row>
    <row r="43" spans="1:9" ht="12.75">
      <c r="A43" s="34" t="s">
        <v>68</v>
      </c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 t="s">
        <v>22</v>
      </c>
      <c r="B44" s="34"/>
      <c r="C44" s="34"/>
      <c r="D44" s="34"/>
      <c r="E44" s="34"/>
      <c r="F44" s="34"/>
      <c r="G44" s="34"/>
      <c r="H44" s="34"/>
      <c r="I44" s="34"/>
    </row>
  </sheetData>
  <sheetProtection/>
  <mergeCells count="7">
    <mergeCell ref="A43:I43"/>
    <mergeCell ref="A44:I44"/>
    <mergeCell ref="A1:I1"/>
    <mergeCell ref="A14:I14"/>
    <mergeCell ref="A15:I15"/>
    <mergeCell ref="A16:I16"/>
    <mergeCell ref="A17:I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379"/>
  <sheetViews>
    <sheetView showGridLines="0" tabSelected="1" zoomScale="145" zoomScaleNormal="145" zoomScalePageLayoutView="0" workbookViewId="0" topLeftCell="A1">
      <selection activeCell="C193" sqref="C193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875" style="10" customWidth="1"/>
    <col min="6" max="6" width="14.625" style="11" customWidth="1"/>
    <col min="7" max="7" width="18.625" style="13" customWidth="1"/>
    <col min="8" max="8" width="6.375" style="14" customWidth="1"/>
    <col min="9" max="9" width="4.00390625" style="12" customWidth="1"/>
    <col min="10" max="10" width="3.875" style="12" customWidth="1"/>
    <col min="11" max="11" width="4.25390625" style="3" customWidth="1"/>
    <col min="12" max="16" width="9.125" style="3" customWidth="1"/>
    <col min="17" max="17" width="9.125" style="3" hidden="1" customWidth="1"/>
    <col min="18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59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33"/>
      <c r="D6" s="33"/>
      <c r="E6" s="33"/>
      <c r="F6" s="33"/>
      <c r="G6" s="33"/>
      <c r="H6" s="33"/>
      <c r="I6" s="33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7" ht="12.75" customHeight="1">
      <c r="A9" s="15">
        <v>1</v>
      </c>
      <c r="B9" s="15">
        <v>1359</v>
      </c>
      <c r="C9" s="11" t="s">
        <v>1274</v>
      </c>
      <c r="D9" s="10">
        <v>1983</v>
      </c>
      <c r="E9" s="10" t="s">
        <v>146</v>
      </c>
      <c r="F9" s="15" t="s">
        <v>9</v>
      </c>
      <c r="G9" s="19" t="s">
        <v>1275</v>
      </c>
      <c r="H9" s="25" t="s">
        <v>1683</v>
      </c>
      <c r="I9" s="15" t="str">
        <f aca="true" t="shared" si="0" ref="I9:I72">IF(AND(D9&gt;=1900,D9&lt;=1965),"М50",IF(AND(D9&gt;=1966,D9&lt;=1975),"М40",IF(D9&gt;=1976,"М18","")))</f>
        <v>М18</v>
      </c>
      <c r="J9" s="15">
        <v>1</v>
      </c>
      <c r="K9" s="19"/>
      <c r="L9" s="12"/>
      <c r="Q9" s="3">
        <v>6000</v>
      </c>
    </row>
    <row r="10" spans="1:17" ht="12.75" customHeight="1">
      <c r="A10" s="15">
        <v>2</v>
      </c>
      <c r="B10" s="15">
        <v>1378</v>
      </c>
      <c r="C10" s="11" t="s">
        <v>1327</v>
      </c>
      <c r="D10" s="10">
        <v>1991</v>
      </c>
      <c r="E10" s="10" t="s">
        <v>146</v>
      </c>
      <c r="F10" s="15" t="s">
        <v>9</v>
      </c>
      <c r="G10" s="19" t="s">
        <v>33</v>
      </c>
      <c r="H10" s="25" t="s">
        <v>1684</v>
      </c>
      <c r="I10" s="15" t="str">
        <f t="shared" si="0"/>
        <v>М18</v>
      </c>
      <c r="J10" s="15">
        <v>2</v>
      </c>
      <c r="K10" s="19"/>
      <c r="L10" s="12"/>
      <c r="Q10" s="3">
        <v>6038</v>
      </c>
    </row>
    <row r="11" spans="1:17" ht="12.75" customHeight="1">
      <c r="A11" s="15">
        <v>3</v>
      </c>
      <c r="B11" s="15">
        <v>1305</v>
      </c>
      <c r="C11" s="11" t="s">
        <v>1440</v>
      </c>
      <c r="D11" s="10">
        <v>1975</v>
      </c>
      <c r="E11" s="10" t="s">
        <v>146</v>
      </c>
      <c r="F11" s="15" t="s">
        <v>61</v>
      </c>
      <c r="G11" s="19" t="s">
        <v>1441</v>
      </c>
      <c r="H11" s="25" t="s">
        <v>1685</v>
      </c>
      <c r="I11" s="15" t="str">
        <f t="shared" si="0"/>
        <v>М40</v>
      </c>
      <c r="J11" s="15">
        <v>1</v>
      </c>
      <c r="K11" s="19"/>
      <c r="L11" s="12"/>
      <c r="Q11" s="3">
        <v>6154</v>
      </c>
    </row>
    <row r="12" spans="1:17" ht="12.75" customHeight="1">
      <c r="A12" s="15">
        <v>4</v>
      </c>
      <c r="B12" s="15">
        <v>1241</v>
      </c>
      <c r="C12" s="11" t="s">
        <v>201</v>
      </c>
      <c r="D12" s="10">
        <v>1982</v>
      </c>
      <c r="E12" s="10" t="s">
        <v>146</v>
      </c>
      <c r="F12" s="15" t="s">
        <v>9</v>
      </c>
      <c r="G12" s="19" t="s">
        <v>54</v>
      </c>
      <c r="H12" s="25" t="s">
        <v>1686</v>
      </c>
      <c r="I12" s="15" t="str">
        <f t="shared" si="0"/>
        <v>М18</v>
      </c>
      <c r="J12" s="15">
        <v>3</v>
      </c>
      <c r="K12" s="19" t="s">
        <v>145</v>
      </c>
      <c r="L12" s="12"/>
      <c r="Q12" s="3">
        <v>6233</v>
      </c>
    </row>
    <row r="13" spans="1:17" ht="12.75" customHeight="1">
      <c r="A13" s="15">
        <v>5</v>
      </c>
      <c r="B13" s="15">
        <v>1088</v>
      </c>
      <c r="C13" s="11" t="s">
        <v>389</v>
      </c>
      <c r="D13" s="10">
        <v>1970</v>
      </c>
      <c r="E13" s="10" t="s">
        <v>146</v>
      </c>
      <c r="F13" s="19" t="s">
        <v>390</v>
      </c>
      <c r="G13" s="19" t="s">
        <v>391</v>
      </c>
      <c r="H13" s="25" t="s">
        <v>1687</v>
      </c>
      <c r="I13" s="15" t="str">
        <f t="shared" si="0"/>
        <v>М40</v>
      </c>
      <c r="J13" s="15">
        <v>2</v>
      </c>
      <c r="K13" s="19" t="s">
        <v>145</v>
      </c>
      <c r="L13" s="12"/>
      <c r="Q13" s="3">
        <v>6471</v>
      </c>
    </row>
    <row r="14" spans="1:17" ht="12.75" customHeight="1">
      <c r="A14" s="15">
        <v>6</v>
      </c>
      <c r="B14" s="15">
        <v>1401</v>
      </c>
      <c r="C14" s="11" t="s">
        <v>1314</v>
      </c>
      <c r="D14" s="10">
        <v>1985</v>
      </c>
      <c r="E14" s="10" t="s">
        <v>146</v>
      </c>
      <c r="F14" s="15" t="s">
        <v>9</v>
      </c>
      <c r="G14" s="19" t="s">
        <v>1315</v>
      </c>
      <c r="H14" s="25" t="s">
        <v>1687</v>
      </c>
      <c r="I14" s="15" t="str">
        <f t="shared" si="0"/>
        <v>М18</v>
      </c>
      <c r="J14" s="15">
        <v>4</v>
      </c>
      <c r="K14" s="19"/>
      <c r="L14" s="12"/>
      <c r="Q14" s="3">
        <v>6471</v>
      </c>
    </row>
    <row r="15" spans="1:17" ht="12.75" customHeight="1">
      <c r="A15" s="15">
        <v>7</v>
      </c>
      <c r="B15" s="15">
        <v>1144</v>
      </c>
      <c r="C15" s="11" t="s">
        <v>1455</v>
      </c>
      <c r="D15" s="10">
        <v>1992</v>
      </c>
      <c r="E15" s="10" t="s">
        <v>146</v>
      </c>
      <c r="F15" s="15" t="s">
        <v>9</v>
      </c>
      <c r="G15" s="19" t="s">
        <v>24</v>
      </c>
      <c r="H15" s="25" t="s">
        <v>1688</v>
      </c>
      <c r="I15" s="15" t="str">
        <f t="shared" si="0"/>
        <v>М18</v>
      </c>
      <c r="J15" s="15">
        <v>5</v>
      </c>
      <c r="K15" s="19"/>
      <c r="L15" s="12"/>
      <c r="Q15" s="3">
        <v>6599</v>
      </c>
    </row>
    <row r="16" spans="1:17" ht="12.75" customHeight="1">
      <c r="A16" s="15">
        <v>8</v>
      </c>
      <c r="B16" s="15">
        <v>1421</v>
      </c>
      <c r="C16" s="11" t="s">
        <v>1294</v>
      </c>
      <c r="D16" s="10">
        <v>1987</v>
      </c>
      <c r="E16" s="10" t="s">
        <v>146</v>
      </c>
      <c r="F16" s="15" t="s">
        <v>9</v>
      </c>
      <c r="G16" s="19"/>
      <c r="H16" s="25" t="s">
        <v>1689</v>
      </c>
      <c r="I16" s="15" t="str">
        <f t="shared" si="0"/>
        <v>М18</v>
      </c>
      <c r="J16" s="15">
        <v>6</v>
      </c>
      <c r="K16" s="19"/>
      <c r="L16" s="12"/>
      <c r="Q16" s="3">
        <v>6659</v>
      </c>
    </row>
    <row r="17" spans="1:17" ht="12.75" customHeight="1">
      <c r="A17" s="15">
        <v>9</v>
      </c>
      <c r="B17" s="15">
        <v>1370</v>
      </c>
      <c r="C17" s="11" t="s">
        <v>318</v>
      </c>
      <c r="D17" s="10">
        <v>1977</v>
      </c>
      <c r="E17" s="10" t="s">
        <v>146</v>
      </c>
      <c r="F17" s="15" t="s">
        <v>48</v>
      </c>
      <c r="G17" s="19" t="s">
        <v>49</v>
      </c>
      <c r="H17" s="25" t="s">
        <v>1690</v>
      </c>
      <c r="I17" s="15" t="str">
        <f t="shared" si="0"/>
        <v>М18</v>
      </c>
      <c r="J17" s="15">
        <v>7</v>
      </c>
      <c r="K17" s="19" t="s">
        <v>145</v>
      </c>
      <c r="L17" s="12"/>
      <c r="Q17" s="3">
        <v>6673</v>
      </c>
    </row>
    <row r="18" spans="1:17" ht="12.75" customHeight="1">
      <c r="A18" s="15">
        <v>10</v>
      </c>
      <c r="B18" s="15">
        <v>1375</v>
      </c>
      <c r="C18" s="11" t="s">
        <v>1328</v>
      </c>
      <c r="D18" s="10">
        <v>1988</v>
      </c>
      <c r="E18" s="10" t="s">
        <v>146</v>
      </c>
      <c r="F18" s="15" t="s">
        <v>9</v>
      </c>
      <c r="G18" s="19" t="s">
        <v>1329</v>
      </c>
      <c r="H18" s="25" t="s">
        <v>1691</v>
      </c>
      <c r="I18" s="15" t="str">
        <f t="shared" si="0"/>
        <v>М18</v>
      </c>
      <c r="J18" s="15">
        <v>8</v>
      </c>
      <c r="K18" s="19"/>
      <c r="L18" s="12"/>
      <c r="Q18" s="3">
        <v>6779</v>
      </c>
    </row>
    <row r="19" spans="1:17" ht="12.75" customHeight="1">
      <c r="A19" s="15">
        <v>11</v>
      </c>
      <c r="B19" s="15">
        <v>1162</v>
      </c>
      <c r="C19" s="11" t="s">
        <v>329</v>
      </c>
      <c r="D19" s="10">
        <v>1987</v>
      </c>
      <c r="E19" s="10" t="s">
        <v>146</v>
      </c>
      <c r="F19" s="15" t="s">
        <v>9</v>
      </c>
      <c r="G19" s="19"/>
      <c r="H19" s="25" t="s">
        <v>1692</v>
      </c>
      <c r="I19" s="15" t="str">
        <f t="shared" si="0"/>
        <v>М18</v>
      </c>
      <c r="J19" s="15">
        <v>9</v>
      </c>
      <c r="K19" s="19" t="s">
        <v>145</v>
      </c>
      <c r="L19" s="12"/>
      <c r="Q19" s="3">
        <v>6816</v>
      </c>
    </row>
    <row r="20" spans="1:17" ht="12.75" customHeight="1">
      <c r="A20" s="15">
        <v>12</v>
      </c>
      <c r="B20" s="15">
        <v>1380</v>
      </c>
      <c r="C20" s="11" t="s">
        <v>340</v>
      </c>
      <c r="D20" s="10">
        <v>1973</v>
      </c>
      <c r="E20" s="10" t="s">
        <v>146</v>
      </c>
      <c r="F20" s="15" t="s">
        <v>341</v>
      </c>
      <c r="G20" s="19"/>
      <c r="H20" s="25" t="s">
        <v>1693</v>
      </c>
      <c r="I20" s="15" t="str">
        <f t="shared" si="0"/>
        <v>М40</v>
      </c>
      <c r="J20" s="15">
        <v>3</v>
      </c>
      <c r="K20" s="19" t="s">
        <v>145</v>
      </c>
      <c r="L20" s="12"/>
      <c r="Q20" s="3">
        <v>6828</v>
      </c>
    </row>
    <row r="21" spans="1:17" ht="12.75" customHeight="1">
      <c r="A21" s="15">
        <v>13</v>
      </c>
      <c r="B21" s="15">
        <v>1180</v>
      </c>
      <c r="C21" s="11" t="s">
        <v>2556</v>
      </c>
      <c r="D21" s="10">
        <v>1971</v>
      </c>
      <c r="E21" s="10" t="s">
        <v>146</v>
      </c>
      <c r="F21" s="15" t="s">
        <v>9</v>
      </c>
      <c r="G21" s="30"/>
      <c r="H21" s="25" t="s">
        <v>1832</v>
      </c>
      <c r="I21" s="15" t="str">
        <f t="shared" si="0"/>
        <v>М40</v>
      </c>
      <c r="J21" s="15">
        <v>4</v>
      </c>
      <c r="K21" s="19" t="s">
        <v>145</v>
      </c>
      <c r="L21" s="12"/>
      <c r="Q21" s="3">
        <v>6880</v>
      </c>
    </row>
    <row r="22" spans="1:17" ht="12.75" customHeight="1">
      <c r="A22" s="15">
        <v>14</v>
      </c>
      <c r="B22" s="15">
        <v>1196</v>
      </c>
      <c r="C22" s="11" t="s">
        <v>254</v>
      </c>
      <c r="D22" s="10">
        <v>1968</v>
      </c>
      <c r="E22" s="10" t="s">
        <v>146</v>
      </c>
      <c r="F22" s="15" t="s">
        <v>9</v>
      </c>
      <c r="G22" s="19" t="s">
        <v>255</v>
      </c>
      <c r="H22" s="25" t="s">
        <v>1694</v>
      </c>
      <c r="I22" s="15" t="str">
        <f t="shared" si="0"/>
        <v>М40</v>
      </c>
      <c r="J22" s="15">
        <v>5</v>
      </c>
      <c r="K22" s="19" t="s">
        <v>145</v>
      </c>
      <c r="L22" s="12"/>
      <c r="Q22" s="3">
        <v>6990</v>
      </c>
    </row>
    <row r="23" spans="1:17" ht="12.75" customHeight="1">
      <c r="A23" s="15">
        <v>15</v>
      </c>
      <c r="B23" s="15">
        <v>1382</v>
      </c>
      <c r="C23" s="11" t="s">
        <v>250</v>
      </c>
      <c r="D23" s="10">
        <v>1979</v>
      </c>
      <c r="E23" s="10" t="s">
        <v>146</v>
      </c>
      <c r="F23" s="15" t="s">
        <v>728</v>
      </c>
      <c r="G23" s="19"/>
      <c r="H23" s="25" t="s">
        <v>1696</v>
      </c>
      <c r="I23" s="15" t="str">
        <f t="shared" si="0"/>
        <v>М18</v>
      </c>
      <c r="J23" s="15">
        <v>12</v>
      </c>
      <c r="K23" s="19" t="s">
        <v>145</v>
      </c>
      <c r="L23" s="12"/>
      <c r="Q23" s="3">
        <v>7043</v>
      </c>
    </row>
    <row r="24" spans="1:17" ht="12.75" customHeight="1">
      <c r="A24" s="15">
        <v>16</v>
      </c>
      <c r="B24" s="15">
        <v>1219</v>
      </c>
      <c r="C24" s="11" t="s">
        <v>400</v>
      </c>
      <c r="D24" s="10">
        <v>1993</v>
      </c>
      <c r="E24" s="10" t="s">
        <v>146</v>
      </c>
      <c r="F24" s="15" t="s">
        <v>9</v>
      </c>
      <c r="G24" s="19" t="s">
        <v>54</v>
      </c>
      <c r="H24" s="25" t="s">
        <v>1695</v>
      </c>
      <c r="I24" s="15" t="str">
        <f t="shared" si="0"/>
        <v>М18</v>
      </c>
      <c r="J24" s="15">
        <v>11</v>
      </c>
      <c r="K24" s="19" t="s">
        <v>145</v>
      </c>
      <c r="L24" s="12"/>
      <c r="M24" s="25"/>
      <c r="Q24" s="3">
        <v>7045</v>
      </c>
    </row>
    <row r="25" spans="1:17" ht="12.75" customHeight="1">
      <c r="A25" s="15">
        <v>17</v>
      </c>
      <c r="B25" s="15">
        <v>1253</v>
      </c>
      <c r="C25" s="11" t="s">
        <v>363</v>
      </c>
      <c r="D25" s="10">
        <v>1973</v>
      </c>
      <c r="E25" s="10" t="s">
        <v>146</v>
      </c>
      <c r="F25" s="15" t="s">
        <v>9</v>
      </c>
      <c r="G25" s="19" t="s">
        <v>364</v>
      </c>
      <c r="H25" s="25" t="s">
        <v>1697</v>
      </c>
      <c r="I25" s="15" t="str">
        <f t="shared" si="0"/>
        <v>М40</v>
      </c>
      <c r="J25" s="15">
        <v>6</v>
      </c>
      <c r="K25" s="19" t="s">
        <v>145</v>
      </c>
      <c r="L25" s="12"/>
      <c r="Q25" s="3">
        <v>7096</v>
      </c>
    </row>
    <row r="26" spans="1:17" ht="12.75" customHeight="1">
      <c r="A26" s="15">
        <v>18</v>
      </c>
      <c r="B26" s="15">
        <v>1336</v>
      </c>
      <c r="C26" s="11" t="s">
        <v>1272</v>
      </c>
      <c r="D26" s="10">
        <v>1977</v>
      </c>
      <c r="E26" s="10" t="s">
        <v>146</v>
      </c>
      <c r="F26" s="15" t="s">
        <v>9</v>
      </c>
      <c r="G26" s="19" t="s">
        <v>21</v>
      </c>
      <c r="H26" s="25" t="s">
        <v>1698</v>
      </c>
      <c r="I26" s="15" t="str">
        <f t="shared" si="0"/>
        <v>М18</v>
      </c>
      <c r="J26" s="15">
        <v>13</v>
      </c>
      <c r="K26" s="19"/>
      <c r="L26" s="12"/>
      <c r="Q26" s="3">
        <v>7105</v>
      </c>
    </row>
    <row r="27" spans="1:17" ht="12.75" customHeight="1">
      <c r="A27" s="15">
        <v>19</v>
      </c>
      <c r="B27" s="15">
        <v>1427</v>
      </c>
      <c r="C27" s="11" t="s">
        <v>1295</v>
      </c>
      <c r="D27" s="10">
        <v>1987</v>
      </c>
      <c r="E27" s="10" t="s">
        <v>146</v>
      </c>
      <c r="F27" s="15" t="s">
        <v>151</v>
      </c>
      <c r="G27" s="19" t="s">
        <v>2565</v>
      </c>
      <c r="H27" s="25" t="s">
        <v>1699</v>
      </c>
      <c r="I27" s="15" t="str">
        <f t="shared" si="0"/>
        <v>М18</v>
      </c>
      <c r="J27" s="15">
        <v>14</v>
      </c>
      <c r="K27" s="19"/>
      <c r="L27" s="12"/>
      <c r="Q27" s="3">
        <v>7134</v>
      </c>
    </row>
    <row r="28" spans="1:17" ht="12.75" customHeight="1">
      <c r="A28" s="15">
        <v>20</v>
      </c>
      <c r="B28" s="15">
        <v>1143</v>
      </c>
      <c r="C28" s="11" t="s">
        <v>231</v>
      </c>
      <c r="D28" s="10">
        <v>1979</v>
      </c>
      <c r="E28" s="10" t="s">
        <v>146</v>
      </c>
      <c r="F28" s="15" t="s">
        <v>17</v>
      </c>
      <c r="G28" s="19" t="s">
        <v>731</v>
      </c>
      <c r="H28" s="25" t="s">
        <v>1700</v>
      </c>
      <c r="I28" s="15" t="str">
        <f t="shared" si="0"/>
        <v>М18</v>
      </c>
      <c r="J28" s="15">
        <v>15</v>
      </c>
      <c r="K28" s="19" t="s">
        <v>145</v>
      </c>
      <c r="L28" s="12"/>
      <c r="Q28" s="3">
        <v>7135</v>
      </c>
    </row>
    <row r="29" spans="1:17" ht="12.75" customHeight="1">
      <c r="A29" s="15">
        <v>21</v>
      </c>
      <c r="B29" s="15">
        <v>1072</v>
      </c>
      <c r="C29" s="11" t="s">
        <v>445</v>
      </c>
      <c r="D29" s="10">
        <v>1994</v>
      </c>
      <c r="E29" s="10" t="s">
        <v>146</v>
      </c>
      <c r="F29" s="15" t="s">
        <v>9</v>
      </c>
      <c r="G29" s="19"/>
      <c r="H29" s="25" t="s">
        <v>1702</v>
      </c>
      <c r="I29" s="15" t="str">
        <f t="shared" si="0"/>
        <v>М18</v>
      </c>
      <c r="J29" s="15">
        <v>16</v>
      </c>
      <c r="K29" s="19"/>
      <c r="L29" s="12"/>
      <c r="Q29" s="3">
        <v>7150</v>
      </c>
    </row>
    <row r="30" spans="1:17" ht="12.75" customHeight="1">
      <c r="A30" s="15">
        <v>22</v>
      </c>
      <c r="B30" s="15">
        <v>1055</v>
      </c>
      <c r="C30" s="11" t="s">
        <v>159</v>
      </c>
      <c r="D30" s="10">
        <v>1973</v>
      </c>
      <c r="E30" s="10" t="s">
        <v>146</v>
      </c>
      <c r="F30" s="15" t="s">
        <v>9</v>
      </c>
      <c r="G30" s="19"/>
      <c r="H30" s="25" t="s">
        <v>1703</v>
      </c>
      <c r="I30" s="15" t="str">
        <f t="shared" si="0"/>
        <v>М40</v>
      </c>
      <c r="J30" s="15">
        <v>7</v>
      </c>
      <c r="K30" s="19" t="s">
        <v>145</v>
      </c>
      <c r="L30" s="12"/>
      <c r="Q30" s="3">
        <v>7154</v>
      </c>
    </row>
    <row r="31" spans="1:17" ht="12.75" customHeight="1">
      <c r="A31" s="15">
        <v>23</v>
      </c>
      <c r="B31" s="15">
        <v>1252</v>
      </c>
      <c r="C31" s="11" t="s">
        <v>252</v>
      </c>
      <c r="D31" s="10">
        <v>1993</v>
      </c>
      <c r="E31" s="10" t="s">
        <v>146</v>
      </c>
      <c r="F31" s="15" t="s">
        <v>9</v>
      </c>
      <c r="G31" s="19" t="s">
        <v>253</v>
      </c>
      <c r="H31" s="25" t="s">
        <v>1704</v>
      </c>
      <c r="I31" s="15" t="str">
        <f t="shared" si="0"/>
        <v>М18</v>
      </c>
      <c r="J31" s="15">
        <v>17</v>
      </c>
      <c r="K31" s="19" t="s">
        <v>145</v>
      </c>
      <c r="L31" s="12"/>
      <c r="Q31" s="3">
        <v>7158</v>
      </c>
    </row>
    <row r="32" spans="1:17" ht="12.75" customHeight="1">
      <c r="A32" s="15">
        <v>24</v>
      </c>
      <c r="B32" s="15">
        <v>1142</v>
      </c>
      <c r="C32" s="11" t="s">
        <v>204</v>
      </c>
      <c r="D32" s="10">
        <v>1979</v>
      </c>
      <c r="E32" s="10" t="s">
        <v>146</v>
      </c>
      <c r="F32" s="15" t="s">
        <v>17</v>
      </c>
      <c r="G32" s="19" t="s">
        <v>205</v>
      </c>
      <c r="H32" s="25" t="s">
        <v>1705</v>
      </c>
      <c r="I32" s="15" t="str">
        <f t="shared" si="0"/>
        <v>М18</v>
      </c>
      <c r="J32" s="15">
        <v>18</v>
      </c>
      <c r="K32" s="19" t="s">
        <v>145</v>
      </c>
      <c r="L32" s="12"/>
      <c r="Q32" s="3">
        <v>7169</v>
      </c>
    </row>
    <row r="33" spans="1:17" ht="12.75" customHeight="1">
      <c r="A33" s="15">
        <v>25</v>
      </c>
      <c r="B33" s="15">
        <v>1194</v>
      </c>
      <c r="C33" s="11" t="s">
        <v>163</v>
      </c>
      <c r="D33" s="10">
        <v>1989</v>
      </c>
      <c r="E33" s="10" t="s">
        <v>146</v>
      </c>
      <c r="F33" s="15" t="s">
        <v>9</v>
      </c>
      <c r="G33" s="19" t="s">
        <v>164</v>
      </c>
      <c r="H33" s="25" t="s">
        <v>1780</v>
      </c>
      <c r="I33" s="15" t="str">
        <f t="shared" si="0"/>
        <v>М18</v>
      </c>
      <c r="J33" s="15">
        <v>19</v>
      </c>
      <c r="K33" s="19" t="s">
        <v>145</v>
      </c>
      <c r="L33" s="12"/>
      <c r="Q33" s="3">
        <v>7185</v>
      </c>
    </row>
    <row r="34" spans="1:17" ht="12.75" customHeight="1">
      <c r="A34" s="15">
        <v>26</v>
      </c>
      <c r="B34" s="15">
        <v>1078</v>
      </c>
      <c r="C34" s="11" t="s">
        <v>1238</v>
      </c>
      <c r="D34" s="10">
        <v>1966</v>
      </c>
      <c r="E34" s="10" t="s">
        <v>146</v>
      </c>
      <c r="F34" s="15" t="s">
        <v>19</v>
      </c>
      <c r="G34" s="19"/>
      <c r="H34" s="25" t="s">
        <v>1781</v>
      </c>
      <c r="I34" s="15" t="str">
        <f t="shared" si="0"/>
        <v>М40</v>
      </c>
      <c r="J34" s="15">
        <v>8</v>
      </c>
      <c r="K34" s="19"/>
      <c r="L34" s="12"/>
      <c r="Q34" s="3">
        <v>7215</v>
      </c>
    </row>
    <row r="35" spans="1:17" ht="12.75" customHeight="1">
      <c r="A35" s="15">
        <v>27</v>
      </c>
      <c r="B35" s="15">
        <v>1329</v>
      </c>
      <c r="C35" s="11" t="s">
        <v>169</v>
      </c>
      <c r="D35" s="10">
        <v>1972</v>
      </c>
      <c r="E35" s="10" t="s">
        <v>146</v>
      </c>
      <c r="F35" s="15" t="s">
        <v>9</v>
      </c>
      <c r="G35" s="19" t="s">
        <v>166</v>
      </c>
      <c r="H35" s="25" t="s">
        <v>1833</v>
      </c>
      <c r="I35" s="15" t="str">
        <f t="shared" si="0"/>
        <v>М40</v>
      </c>
      <c r="J35" s="15">
        <v>9</v>
      </c>
      <c r="K35" s="19" t="s">
        <v>145</v>
      </c>
      <c r="L35" s="12"/>
      <c r="Q35" s="3">
        <v>7241</v>
      </c>
    </row>
    <row r="36" spans="1:17" ht="12.75" customHeight="1">
      <c r="A36" s="15">
        <v>28</v>
      </c>
      <c r="B36" s="15">
        <v>1128</v>
      </c>
      <c r="C36" s="11" t="s">
        <v>401</v>
      </c>
      <c r="D36" s="10">
        <v>1965</v>
      </c>
      <c r="E36" s="10" t="s">
        <v>146</v>
      </c>
      <c r="F36" s="15" t="s">
        <v>9</v>
      </c>
      <c r="G36" s="19"/>
      <c r="H36" s="25" t="s">
        <v>1782</v>
      </c>
      <c r="I36" s="15" t="str">
        <f t="shared" si="0"/>
        <v>М50</v>
      </c>
      <c r="J36" s="15">
        <v>1</v>
      </c>
      <c r="K36" s="19" t="s">
        <v>145</v>
      </c>
      <c r="L36" s="12"/>
      <c r="Q36" s="3">
        <v>7257</v>
      </c>
    </row>
    <row r="37" spans="1:17" ht="12.75" customHeight="1">
      <c r="A37" s="15">
        <v>29</v>
      </c>
      <c r="B37" s="15">
        <v>1388</v>
      </c>
      <c r="C37" s="11" t="s">
        <v>1323</v>
      </c>
      <c r="D37" s="10">
        <v>1978</v>
      </c>
      <c r="E37" s="10" t="s">
        <v>146</v>
      </c>
      <c r="F37" s="15" t="s">
        <v>9</v>
      </c>
      <c r="G37" s="19" t="s">
        <v>33</v>
      </c>
      <c r="H37" s="25" t="s">
        <v>1783</v>
      </c>
      <c r="I37" s="15" t="str">
        <f t="shared" si="0"/>
        <v>М18</v>
      </c>
      <c r="J37" s="15">
        <v>20</v>
      </c>
      <c r="K37" s="19"/>
      <c r="L37" s="12"/>
      <c r="Q37" s="3">
        <v>7267</v>
      </c>
    </row>
    <row r="38" spans="1:17" ht="12.75" customHeight="1">
      <c r="A38" s="15">
        <v>30</v>
      </c>
      <c r="B38" s="15">
        <v>1349</v>
      </c>
      <c r="C38" s="11" t="s">
        <v>1401</v>
      </c>
      <c r="D38" s="10">
        <v>1991</v>
      </c>
      <c r="E38" s="10" t="s">
        <v>146</v>
      </c>
      <c r="F38" s="15" t="s">
        <v>1402</v>
      </c>
      <c r="G38" s="19" t="s">
        <v>54</v>
      </c>
      <c r="H38" s="25" t="s">
        <v>1784</v>
      </c>
      <c r="I38" s="15" t="str">
        <f t="shared" si="0"/>
        <v>М18</v>
      </c>
      <c r="J38" s="15">
        <v>21</v>
      </c>
      <c r="K38" s="19"/>
      <c r="L38" s="12"/>
      <c r="Q38" s="3">
        <v>7355</v>
      </c>
    </row>
    <row r="39" spans="1:17" ht="12.75" customHeight="1">
      <c r="A39" s="15">
        <v>31</v>
      </c>
      <c r="B39" s="15">
        <v>1409</v>
      </c>
      <c r="C39" s="11" t="s">
        <v>305</v>
      </c>
      <c r="D39" s="10">
        <v>1971</v>
      </c>
      <c r="E39" s="10" t="s">
        <v>146</v>
      </c>
      <c r="F39" s="19" t="s">
        <v>60</v>
      </c>
      <c r="G39" s="19" t="s">
        <v>26</v>
      </c>
      <c r="H39" s="25" t="s">
        <v>1785</v>
      </c>
      <c r="I39" s="15" t="str">
        <f t="shared" si="0"/>
        <v>М40</v>
      </c>
      <c r="J39" s="15">
        <v>10</v>
      </c>
      <c r="K39" s="19" t="s">
        <v>145</v>
      </c>
      <c r="L39" s="12"/>
      <c r="Q39" s="3">
        <v>7409</v>
      </c>
    </row>
    <row r="40" spans="1:17" ht="12.75" customHeight="1">
      <c r="A40" s="15">
        <v>32</v>
      </c>
      <c r="B40" s="15">
        <v>1413</v>
      </c>
      <c r="C40" s="11" t="s">
        <v>1289</v>
      </c>
      <c r="D40" s="10">
        <v>1959</v>
      </c>
      <c r="E40" s="10" t="s">
        <v>146</v>
      </c>
      <c r="F40" s="15" t="s">
        <v>1290</v>
      </c>
      <c r="G40" s="19" t="s">
        <v>1256</v>
      </c>
      <c r="H40" s="25" t="s">
        <v>1786</v>
      </c>
      <c r="I40" s="15" t="str">
        <f t="shared" si="0"/>
        <v>М50</v>
      </c>
      <c r="J40" s="15">
        <v>2</v>
      </c>
      <c r="K40" s="19"/>
      <c r="L40" s="12"/>
      <c r="Q40" s="3">
        <v>7421</v>
      </c>
    </row>
    <row r="41" spans="1:17" ht="12.75" customHeight="1">
      <c r="A41" s="15">
        <v>33</v>
      </c>
      <c r="B41" s="15">
        <v>1238</v>
      </c>
      <c r="C41" s="11" t="s">
        <v>304</v>
      </c>
      <c r="D41" s="10">
        <v>1970</v>
      </c>
      <c r="E41" s="10" t="s">
        <v>146</v>
      </c>
      <c r="F41" s="15" t="s">
        <v>9</v>
      </c>
      <c r="G41" s="19"/>
      <c r="H41" s="25" t="s">
        <v>1787</v>
      </c>
      <c r="I41" s="15" t="str">
        <f t="shared" si="0"/>
        <v>М40</v>
      </c>
      <c r="J41" s="15">
        <v>11</v>
      </c>
      <c r="K41" s="19" t="s">
        <v>145</v>
      </c>
      <c r="L41" s="12"/>
      <c r="Q41" s="3">
        <v>7427</v>
      </c>
    </row>
    <row r="42" spans="1:17" ht="12.75" customHeight="1">
      <c r="A42" s="15">
        <v>34</v>
      </c>
      <c r="B42" s="15">
        <v>1356</v>
      </c>
      <c r="C42" s="11" t="s">
        <v>1273</v>
      </c>
      <c r="D42" s="10">
        <v>1980</v>
      </c>
      <c r="E42" s="10" t="s">
        <v>146</v>
      </c>
      <c r="F42" s="15" t="s">
        <v>9</v>
      </c>
      <c r="G42" s="19" t="s">
        <v>21</v>
      </c>
      <c r="H42" s="25" t="s">
        <v>1788</v>
      </c>
      <c r="I42" s="15" t="str">
        <f t="shared" si="0"/>
        <v>М18</v>
      </c>
      <c r="J42" s="15">
        <v>22</v>
      </c>
      <c r="K42" s="19"/>
      <c r="L42" s="12"/>
      <c r="Q42" s="3">
        <v>7442</v>
      </c>
    </row>
    <row r="43" spans="1:17" ht="12.75" customHeight="1">
      <c r="A43" s="15">
        <v>35</v>
      </c>
      <c r="B43" s="15">
        <v>1354</v>
      </c>
      <c r="C43" s="11" t="s">
        <v>273</v>
      </c>
      <c r="D43" s="10">
        <v>1977</v>
      </c>
      <c r="E43" s="10" t="s">
        <v>146</v>
      </c>
      <c r="F43" s="15" t="s">
        <v>25</v>
      </c>
      <c r="G43" s="19"/>
      <c r="H43" s="25" t="s">
        <v>1789</v>
      </c>
      <c r="I43" s="15" t="str">
        <f t="shared" si="0"/>
        <v>М18</v>
      </c>
      <c r="J43" s="15">
        <v>23</v>
      </c>
      <c r="K43" s="19" t="s">
        <v>145</v>
      </c>
      <c r="L43" s="12"/>
      <c r="Q43" s="3">
        <v>7476</v>
      </c>
    </row>
    <row r="44" spans="1:17" ht="12.75" customHeight="1">
      <c r="A44" s="15">
        <v>36</v>
      </c>
      <c r="B44" s="15">
        <v>1414</v>
      </c>
      <c r="C44" s="11" t="s">
        <v>1312</v>
      </c>
      <c r="D44" s="10">
        <v>1974</v>
      </c>
      <c r="E44" s="10" t="s">
        <v>146</v>
      </c>
      <c r="F44" s="15" t="s">
        <v>20</v>
      </c>
      <c r="G44" s="19" t="s">
        <v>834</v>
      </c>
      <c r="H44" s="25" t="s">
        <v>1790</v>
      </c>
      <c r="I44" s="15" t="str">
        <f t="shared" si="0"/>
        <v>М40</v>
      </c>
      <c r="J44" s="15">
        <v>12</v>
      </c>
      <c r="K44" s="19"/>
      <c r="L44" s="12"/>
      <c r="Q44" s="3">
        <v>7480</v>
      </c>
    </row>
    <row r="45" spans="1:17" ht="12.75" customHeight="1">
      <c r="A45" s="15">
        <v>37</v>
      </c>
      <c r="B45" s="15">
        <v>1346</v>
      </c>
      <c r="C45" s="11" t="s">
        <v>196</v>
      </c>
      <c r="D45" s="10">
        <v>1987</v>
      </c>
      <c r="E45" s="10" t="s">
        <v>146</v>
      </c>
      <c r="F45" s="15" t="s">
        <v>178</v>
      </c>
      <c r="G45" s="19"/>
      <c r="H45" s="25" t="s">
        <v>1792</v>
      </c>
      <c r="I45" s="15" t="str">
        <f t="shared" si="0"/>
        <v>М18</v>
      </c>
      <c r="J45" s="15">
        <v>24</v>
      </c>
      <c r="K45" s="19" t="s">
        <v>145</v>
      </c>
      <c r="L45" s="12"/>
      <c r="Q45" s="3">
        <v>7516</v>
      </c>
    </row>
    <row r="46" spans="1:17" ht="12.75" customHeight="1">
      <c r="A46" s="15">
        <v>38</v>
      </c>
      <c r="B46" s="15">
        <v>1177</v>
      </c>
      <c r="C46" s="11" t="s">
        <v>437</v>
      </c>
      <c r="D46" s="10">
        <v>1973</v>
      </c>
      <c r="E46" s="10" t="s">
        <v>146</v>
      </c>
      <c r="F46" s="15" t="s">
        <v>57</v>
      </c>
      <c r="G46" s="19" t="s">
        <v>57</v>
      </c>
      <c r="H46" s="25" t="s">
        <v>1793</v>
      </c>
      <c r="I46" s="15" t="str">
        <f t="shared" si="0"/>
        <v>М40</v>
      </c>
      <c r="J46" s="15">
        <v>13</v>
      </c>
      <c r="K46" s="19" t="s">
        <v>145</v>
      </c>
      <c r="L46" s="12"/>
      <c r="Q46" s="3">
        <v>7540</v>
      </c>
    </row>
    <row r="47" spans="1:17" ht="12.75" customHeight="1">
      <c r="A47" s="15">
        <v>39</v>
      </c>
      <c r="B47" s="15">
        <v>1212</v>
      </c>
      <c r="C47" s="11" t="s">
        <v>322</v>
      </c>
      <c r="D47" s="10">
        <v>1982</v>
      </c>
      <c r="E47" s="10" t="s">
        <v>146</v>
      </c>
      <c r="F47" s="15" t="s">
        <v>9</v>
      </c>
      <c r="G47" s="19"/>
      <c r="H47" s="25" t="s">
        <v>1794</v>
      </c>
      <c r="I47" s="15" t="str">
        <f t="shared" si="0"/>
        <v>М18</v>
      </c>
      <c r="J47" s="15">
        <v>25</v>
      </c>
      <c r="K47" s="19" t="s">
        <v>145</v>
      </c>
      <c r="L47" s="12"/>
      <c r="Q47" s="3">
        <v>7556</v>
      </c>
    </row>
    <row r="48" spans="1:17" ht="12.75" customHeight="1">
      <c r="A48" s="15">
        <v>40</v>
      </c>
      <c r="B48" s="15">
        <v>1065</v>
      </c>
      <c r="C48" s="11" t="s">
        <v>440</v>
      </c>
      <c r="D48" s="10">
        <v>1976</v>
      </c>
      <c r="E48" s="10" t="s">
        <v>146</v>
      </c>
      <c r="F48" s="15" t="s">
        <v>9</v>
      </c>
      <c r="G48" s="19"/>
      <c r="H48" s="25" t="s">
        <v>1795</v>
      </c>
      <c r="I48" s="15" t="str">
        <f t="shared" si="0"/>
        <v>М18</v>
      </c>
      <c r="J48" s="15">
        <v>26</v>
      </c>
      <c r="K48" s="32" t="s">
        <v>145</v>
      </c>
      <c r="L48" s="12"/>
      <c r="Q48" s="3">
        <v>7577</v>
      </c>
    </row>
    <row r="49" spans="1:17" ht="12.75" customHeight="1">
      <c r="A49" s="15">
        <v>41</v>
      </c>
      <c r="B49" s="15">
        <v>1102</v>
      </c>
      <c r="C49" s="11" t="s">
        <v>183</v>
      </c>
      <c r="D49" s="10">
        <v>1974</v>
      </c>
      <c r="E49" s="10" t="s">
        <v>146</v>
      </c>
      <c r="F49" s="15" t="s">
        <v>32</v>
      </c>
      <c r="G49" s="19" t="s">
        <v>184</v>
      </c>
      <c r="H49" s="25" t="s">
        <v>1796</v>
      </c>
      <c r="I49" s="15" t="str">
        <f t="shared" si="0"/>
        <v>М40</v>
      </c>
      <c r="J49" s="15">
        <v>14</v>
      </c>
      <c r="K49" s="19" t="s">
        <v>145</v>
      </c>
      <c r="L49" s="12"/>
      <c r="Q49" s="3">
        <v>7588</v>
      </c>
    </row>
    <row r="50" spans="1:17" ht="12.75" customHeight="1">
      <c r="A50" s="15">
        <v>42</v>
      </c>
      <c r="B50" s="15">
        <v>1395</v>
      </c>
      <c r="C50" s="11" t="s">
        <v>1285</v>
      </c>
      <c r="D50" s="10">
        <v>1963</v>
      </c>
      <c r="E50" s="10" t="s">
        <v>146</v>
      </c>
      <c r="F50" s="15" t="s">
        <v>9</v>
      </c>
      <c r="G50" s="19"/>
      <c r="H50" s="25" t="s">
        <v>1797</v>
      </c>
      <c r="I50" s="15" t="str">
        <f t="shared" si="0"/>
        <v>М50</v>
      </c>
      <c r="J50" s="15">
        <v>3</v>
      </c>
      <c r="K50" s="19"/>
      <c r="L50" s="12"/>
      <c r="Q50" s="3">
        <v>7603</v>
      </c>
    </row>
    <row r="51" spans="1:17" ht="12.75" customHeight="1">
      <c r="A51" s="15">
        <v>43</v>
      </c>
      <c r="B51" s="15">
        <v>1342</v>
      </c>
      <c r="C51" s="11" t="s">
        <v>380</v>
      </c>
      <c r="D51" s="10">
        <v>1985</v>
      </c>
      <c r="E51" s="10" t="s">
        <v>146</v>
      </c>
      <c r="F51" s="15" t="s">
        <v>32</v>
      </c>
      <c r="G51" s="19" t="s">
        <v>381</v>
      </c>
      <c r="H51" s="25" t="s">
        <v>1798</v>
      </c>
      <c r="I51" s="15" t="str">
        <f t="shared" si="0"/>
        <v>М18</v>
      </c>
      <c r="J51" s="15">
        <v>27</v>
      </c>
      <c r="K51" s="19" t="s">
        <v>145</v>
      </c>
      <c r="L51" s="12"/>
      <c r="Q51" s="3">
        <v>7605</v>
      </c>
    </row>
    <row r="52" spans="1:17" ht="12.75" customHeight="1">
      <c r="A52" s="15">
        <v>44</v>
      </c>
      <c r="B52" s="15">
        <v>1202</v>
      </c>
      <c r="C52" s="11" t="s">
        <v>434</v>
      </c>
      <c r="D52" s="10">
        <v>1980</v>
      </c>
      <c r="E52" s="10" t="s">
        <v>146</v>
      </c>
      <c r="F52" s="15" t="s">
        <v>9</v>
      </c>
      <c r="G52" s="19" t="s">
        <v>289</v>
      </c>
      <c r="H52" s="25" t="s">
        <v>1799</v>
      </c>
      <c r="I52" s="15" t="str">
        <f t="shared" si="0"/>
        <v>М18</v>
      </c>
      <c r="J52" s="15">
        <v>28</v>
      </c>
      <c r="K52" s="19" t="s">
        <v>145</v>
      </c>
      <c r="L52" s="12"/>
      <c r="Q52" s="3">
        <v>7612</v>
      </c>
    </row>
    <row r="53" spans="1:17" ht="12.75" customHeight="1">
      <c r="A53" s="15">
        <v>45</v>
      </c>
      <c r="B53" s="15">
        <v>1222</v>
      </c>
      <c r="C53" s="11" t="s">
        <v>379</v>
      </c>
      <c r="D53" s="10">
        <v>1980</v>
      </c>
      <c r="E53" s="10" t="s">
        <v>146</v>
      </c>
      <c r="F53" s="15" t="s">
        <v>17</v>
      </c>
      <c r="G53" s="19" t="s">
        <v>258</v>
      </c>
      <c r="H53" s="25" t="s">
        <v>1800</v>
      </c>
      <c r="I53" s="15" t="str">
        <f t="shared" si="0"/>
        <v>М18</v>
      </c>
      <c r="J53" s="15">
        <v>29</v>
      </c>
      <c r="K53" s="19" t="s">
        <v>145</v>
      </c>
      <c r="L53" s="12"/>
      <c r="Q53" s="3">
        <v>7615</v>
      </c>
    </row>
    <row r="54" spans="1:17" ht="12.75" customHeight="1">
      <c r="A54" s="15">
        <v>46</v>
      </c>
      <c r="B54" s="15">
        <v>1417</v>
      </c>
      <c r="C54" s="11" t="s">
        <v>1293</v>
      </c>
      <c r="D54" s="10">
        <v>1975</v>
      </c>
      <c r="E54" s="10" t="s">
        <v>146</v>
      </c>
      <c r="F54" s="15" t="s">
        <v>9</v>
      </c>
      <c r="G54" s="19" t="s">
        <v>810</v>
      </c>
      <c r="H54" s="25" t="s">
        <v>1801</v>
      </c>
      <c r="I54" s="15" t="str">
        <f t="shared" si="0"/>
        <v>М40</v>
      </c>
      <c r="J54" s="15">
        <v>15</v>
      </c>
      <c r="K54" s="19"/>
      <c r="L54" s="12"/>
      <c r="Q54" s="3">
        <v>7625</v>
      </c>
    </row>
    <row r="55" spans="1:17" ht="12.75" customHeight="1">
      <c r="A55" s="15">
        <v>47</v>
      </c>
      <c r="B55" s="15">
        <v>1371</v>
      </c>
      <c r="C55" s="11" t="s">
        <v>1352</v>
      </c>
      <c r="D55" s="10">
        <v>1986</v>
      </c>
      <c r="E55" s="10" t="s">
        <v>146</v>
      </c>
      <c r="F55" s="15" t="s">
        <v>58</v>
      </c>
      <c r="G55" s="19" t="s">
        <v>58</v>
      </c>
      <c r="H55" s="25" t="s">
        <v>1802</v>
      </c>
      <c r="I55" s="15" t="str">
        <f t="shared" si="0"/>
        <v>М18</v>
      </c>
      <c r="J55" s="15">
        <v>30</v>
      </c>
      <c r="K55" s="19"/>
      <c r="L55" s="12"/>
      <c r="Q55" s="3">
        <v>7629</v>
      </c>
    </row>
    <row r="56" spans="1:17" ht="12.75" customHeight="1">
      <c r="A56" s="15">
        <v>48</v>
      </c>
      <c r="B56" s="15">
        <v>1357</v>
      </c>
      <c r="C56" s="11" t="s">
        <v>356</v>
      </c>
      <c r="D56" s="10">
        <v>1966</v>
      </c>
      <c r="E56" s="10" t="s">
        <v>146</v>
      </c>
      <c r="F56" s="15" t="s">
        <v>17</v>
      </c>
      <c r="G56" s="19" t="s">
        <v>332</v>
      </c>
      <c r="H56" s="25" t="s">
        <v>1803</v>
      </c>
      <c r="I56" s="15" t="str">
        <f t="shared" si="0"/>
        <v>М40</v>
      </c>
      <c r="J56" s="15">
        <v>16</v>
      </c>
      <c r="K56" s="19" t="s">
        <v>145</v>
      </c>
      <c r="L56" s="12"/>
      <c r="Q56" s="3">
        <v>7632</v>
      </c>
    </row>
    <row r="57" spans="1:17" ht="12.75" customHeight="1">
      <c r="A57" s="15">
        <v>49</v>
      </c>
      <c r="B57" s="15">
        <v>1187</v>
      </c>
      <c r="C57" s="11" t="s">
        <v>327</v>
      </c>
      <c r="D57" s="10">
        <v>1976</v>
      </c>
      <c r="E57" s="10" t="s">
        <v>146</v>
      </c>
      <c r="F57" s="15" t="s">
        <v>9</v>
      </c>
      <c r="G57" s="19" t="s">
        <v>56</v>
      </c>
      <c r="H57" s="25" t="s">
        <v>2567</v>
      </c>
      <c r="I57" s="15" t="str">
        <f t="shared" si="0"/>
        <v>М18</v>
      </c>
      <c r="J57" s="15">
        <v>31</v>
      </c>
      <c r="K57" s="19" t="s">
        <v>145</v>
      </c>
      <c r="L57" s="12"/>
      <c r="Q57" s="3">
        <v>7644</v>
      </c>
    </row>
    <row r="58" spans="1:17" ht="12.75" customHeight="1">
      <c r="A58" s="15">
        <v>50</v>
      </c>
      <c r="B58" s="15">
        <v>1404</v>
      </c>
      <c r="C58" s="11" t="s">
        <v>359</v>
      </c>
      <c r="D58" s="10">
        <v>1979</v>
      </c>
      <c r="E58" s="10" t="s">
        <v>146</v>
      </c>
      <c r="F58" s="15" t="s">
        <v>360</v>
      </c>
      <c r="G58" s="19"/>
      <c r="H58" s="25" t="s">
        <v>1908</v>
      </c>
      <c r="I58" s="15" t="str">
        <f t="shared" si="0"/>
        <v>М18</v>
      </c>
      <c r="J58" s="15">
        <v>32</v>
      </c>
      <c r="K58" s="19" t="s">
        <v>145</v>
      </c>
      <c r="L58" s="12"/>
      <c r="Q58" s="3">
        <v>7646</v>
      </c>
    </row>
    <row r="59" spans="1:17" ht="12.75" customHeight="1">
      <c r="A59" s="15">
        <v>51</v>
      </c>
      <c r="B59" s="15">
        <v>1418</v>
      </c>
      <c r="C59" s="11" t="s">
        <v>1309</v>
      </c>
      <c r="D59" s="10">
        <v>1975</v>
      </c>
      <c r="E59" s="10" t="s">
        <v>146</v>
      </c>
      <c r="F59" s="15" t="s">
        <v>9</v>
      </c>
      <c r="G59" s="19" t="s">
        <v>1310</v>
      </c>
      <c r="H59" s="25" t="s">
        <v>1909</v>
      </c>
      <c r="I59" s="15" t="str">
        <f t="shared" si="0"/>
        <v>М40</v>
      </c>
      <c r="J59" s="15">
        <v>17</v>
      </c>
      <c r="K59" s="19"/>
      <c r="L59" s="12"/>
      <c r="Q59" s="3">
        <v>7651</v>
      </c>
    </row>
    <row r="60" spans="1:17" ht="12.75" customHeight="1">
      <c r="A60" s="15">
        <v>52</v>
      </c>
      <c r="B60" s="15">
        <v>1071</v>
      </c>
      <c r="C60" s="11" t="s">
        <v>444</v>
      </c>
      <c r="D60" s="10">
        <v>1993</v>
      </c>
      <c r="E60" s="10" t="s">
        <v>146</v>
      </c>
      <c r="F60" s="15" t="s">
        <v>9</v>
      </c>
      <c r="G60" s="19"/>
      <c r="H60" s="25" t="s">
        <v>1911</v>
      </c>
      <c r="I60" s="15" t="str">
        <f t="shared" si="0"/>
        <v>М18</v>
      </c>
      <c r="J60" s="15">
        <v>33</v>
      </c>
      <c r="K60" s="19"/>
      <c r="L60" s="12"/>
      <c r="Q60" s="3">
        <v>7658</v>
      </c>
    </row>
    <row r="61" spans="1:17" ht="12.75" customHeight="1">
      <c r="A61" s="15">
        <v>53</v>
      </c>
      <c r="B61" s="15">
        <v>1175</v>
      </c>
      <c r="C61" s="11" t="s">
        <v>1446</v>
      </c>
      <c r="D61" s="10">
        <v>1995</v>
      </c>
      <c r="E61" s="10" t="s">
        <v>146</v>
      </c>
      <c r="F61" s="15" t="s">
        <v>9</v>
      </c>
      <c r="G61" s="19" t="s">
        <v>842</v>
      </c>
      <c r="H61" s="25" t="s">
        <v>1912</v>
      </c>
      <c r="I61" s="15" t="str">
        <f t="shared" si="0"/>
        <v>М18</v>
      </c>
      <c r="J61" s="15">
        <v>34</v>
      </c>
      <c r="K61" s="19"/>
      <c r="L61" s="12"/>
      <c r="Q61" s="3">
        <v>7670</v>
      </c>
    </row>
    <row r="62" spans="1:17" ht="12.75" customHeight="1">
      <c r="A62" s="15">
        <v>54</v>
      </c>
      <c r="B62" s="15">
        <v>1383</v>
      </c>
      <c r="C62" s="11" t="s">
        <v>1282</v>
      </c>
      <c r="D62" s="10">
        <v>1988</v>
      </c>
      <c r="E62" s="10" t="s">
        <v>146</v>
      </c>
      <c r="F62" s="15" t="s">
        <v>995</v>
      </c>
      <c r="G62" s="19"/>
      <c r="H62" s="25" t="s">
        <v>1913</v>
      </c>
      <c r="I62" s="15" t="str">
        <f t="shared" si="0"/>
        <v>М18</v>
      </c>
      <c r="J62" s="15">
        <v>35</v>
      </c>
      <c r="K62" s="19"/>
      <c r="L62" s="12"/>
      <c r="Q62" s="3">
        <v>7671</v>
      </c>
    </row>
    <row r="63" spans="1:17" ht="12.75" customHeight="1">
      <c r="A63" s="15">
        <v>55</v>
      </c>
      <c r="B63" s="15">
        <v>1178</v>
      </c>
      <c r="C63" s="11" t="s">
        <v>1445</v>
      </c>
      <c r="D63" s="10">
        <v>1995</v>
      </c>
      <c r="E63" s="10" t="s">
        <v>146</v>
      </c>
      <c r="F63" s="15" t="s">
        <v>9</v>
      </c>
      <c r="G63" s="19"/>
      <c r="H63" s="25" t="s">
        <v>1914</v>
      </c>
      <c r="I63" s="15" t="str">
        <f t="shared" si="0"/>
        <v>М18</v>
      </c>
      <c r="J63" s="15">
        <v>36</v>
      </c>
      <c r="K63" s="19"/>
      <c r="L63" s="12"/>
      <c r="Q63" s="3">
        <v>7673</v>
      </c>
    </row>
    <row r="64" spans="1:17" ht="12.75" customHeight="1">
      <c r="A64" s="15">
        <v>56</v>
      </c>
      <c r="B64" s="15">
        <v>1191</v>
      </c>
      <c r="C64" s="11" t="s">
        <v>266</v>
      </c>
      <c r="D64" s="10">
        <v>1981</v>
      </c>
      <c r="E64" s="10" t="s">
        <v>146</v>
      </c>
      <c r="F64" s="15" t="s">
        <v>9</v>
      </c>
      <c r="G64" s="19" t="s">
        <v>253</v>
      </c>
      <c r="H64" s="25" t="s">
        <v>1916</v>
      </c>
      <c r="I64" s="15" t="str">
        <f t="shared" si="0"/>
        <v>М18</v>
      </c>
      <c r="J64" s="15">
        <v>37</v>
      </c>
      <c r="K64" s="19" t="s">
        <v>145</v>
      </c>
      <c r="L64" s="12"/>
      <c r="Q64" s="3">
        <v>7683</v>
      </c>
    </row>
    <row r="65" spans="1:17" ht="12.75" customHeight="1">
      <c r="A65" s="15">
        <v>57</v>
      </c>
      <c r="B65" s="15">
        <v>1089</v>
      </c>
      <c r="C65" s="11" t="s">
        <v>1466</v>
      </c>
      <c r="D65" s="10">
        <v>1996</v>
      </c>
      <c r="E65" s="10" t="s">
        <v>146</v>
      </c>
      <c r="F65" s="15" t="s">
        <v>20</v>
      </c>
      <c r="G65" s="19" t="s">
        <v>834</v>
      </c>
      <c r="H65" s="25" t="s">
        <v>1917</v>
      </c>
      <c r="I65" s="15" t="str">
        <f t="shared" si="0"/>
        <v>М18</v>
      </c>
      <c r="J65" s="15">
        <v>38</v>
      </c>
      <c r="K65" s="19"/>
      <c r="L65" s="12"/>
      <c r="Q65" s="3">
        <v>7691</v>
      </c>
    </row>
    <row r="66" spans="1:17" ht="12.75" customHeight="1">
      <c r="A66" s="15">
        <v>58</v>
      </c>
      <c r="B66" s="15">
        <v>1057</v>
      </c>
      <c r="C66" s="11" t="s">
        <v>450</v>
      </c>
      <c r="D66" s="10">
        <v>1980</v>
      </c>
      <c r="E66" s="10" t="s">
        <v>146</v>
      </c>
      <c r="F66" s="15" t="s">
        <v>9</v>
      </c>
      <c r="G66" s="19" t="s">
        <v>134</v>
      </c>
      <c r="H66" s="25" t="s">
        <v>1918</v>
      </c>
      <c r="I66" s="15" t="str">
        <f t="shared" si="0"/>
        <v>М18</v>
      </c>
      <c r="J66" s="15">
        <v>39</v>
      </c>
      <c r="K66" s="19"/>
      <c r="L66" s="12"/>
      <c r="Q66" s="3">
        <v>7693</v>
      </c>
    </row>
    <row r="67" spans="1:17" ht="12.75" customHeight="1">
      <c r="A67" s="15">
        <v>59</v>
      </c>
      <c r="B67" s="15">
        <v>1189</v>
      </c>
      <c r="C67" s="11" t="s">
        <v>152</v>
      </c>
      <c r="D67" s="10">
        <v>1980</v>
      </c>
      <c r="E67" s="10" t="s">
        <v>146</v>
      </c>
      <c r="F67" s="15" t="s">
        <v>9</v>
      </c>
      <c r="G67" s="19"/>
      <c r="H67" s="25" t="s">
        <v>2583</v>
      </c>
      <c r="I67" s="15" t="str">
        <f t="shared" si="0"/>
        <v>М18</v>
      </c>
      <c r="J67" s="15">
        <v>40</v>
      </c>
      <c r="K67" s="19" t="s">
        <v>145</v>
      </c>
      <c r="L67" s="12"/>
      <c r="Q67" s="3">
        <v>7704</v>
      </c>
    </row>
    <row r="68" spans="1:17" ht="12.75" customHeight="1">
      <c r="A68" s="15">
        <v>60</v>
      </c>
      <c r="B68" s="15">
        <v>1148</v>
      </c>
      <c r="C68" s="11" t="s">
        <v>1454</v>
      </c>
      <c r="D68" s="10">
        <v>1988</v>
      </c>
      <c r="E68" s="10" t="s">
        <v>146</v>
      </c>
      <c r="F68" s="15" t="s">
        <v>9</v>
      </c>
      <c r="G68" s="19"/>
      <c r="H68" s="25" t="s">
        <v>1919</v>
      </c>
      <c r="I68" s="15" t="str">
        <f t="shared" si="0"/>
        <v>М18</v>
      </c>
      <c r="J68" s="15">
        <v>41</v>
      </c>
      <c r="K68" s="19"/>
      <c r="L68" s="12"/>
      <c r="Q68" s="3">
        <v>7709</v>
      </c>
    </row>
    <row r="69" spans="1:17" ht="12.75" customHeight="1">
      <c r="A69" s="15">
        <v>61</v>
      </c>
      <c r="B69" s="15">
        <v>1121</v>
      </c>
      <c r="C69" s="11" t="s">
        <v>412</v>
      </c>
      <c r="D69" s="10">
        <v>1983</v>
      </c>
      <c r="E69" s="10" t="s">
        <v>146</v>
      </c>
      <c r="F69" s="15" t="s">
        <v>9</v>
      </c>
      <c r="G69" s="19" t="s">
        <v>352</v>
      </c>
      <c r="H69" s="25" t="s">
        <v>1920</v>
      </c>
      <c r="I69" s="15" t="str">
        <f t="shared" si="0"/>
        <v>М18</v>
      </c>
      <c r="J69" s="15">
        <v>42</v>
      </c>
      <c r="K69" s="19" t="s">
        <v>145</v>
      </c>
      <c r="L69" s="12"/>
      <c r="Q69" s="3">
        <v>7711</v>
      </c>
    </row>
    <row r="70" spans="1:17" ht="12.75" customHeight="1">
      <c r="A70" s="15">
        <v>62</v>
      </c>
      <c r="B70" s="15">
        <v>1500</v>
      </c>
      <c r="C70" s="11" t="s">
        <v>232</v>
      </c>
      <c r="D70" s="10">
        <v>1991</v>
      </c>
      <c r="E70" s="10" t="s">
        <v>146</v>
      </c>
      <c r="F70" s="15" t="s">
        <v>9</v>
      </c>
      <c r="G70" s="19"/>
      <c r="H70" s="25" t="s">
        <v>1921</v>
      </c>
      <c r="I70" s="15" t="str">
        <f t="shared" si="0"/>
        <v>М18</v>
      </c>
      <c r="J70" s="15">
        <v>43</v>
      </c>
      <c r="K70" s="32" t="s">
        <v>145</v>
      </c>
      <c r="L70" s="12"/>
      <c r="Q70" s="3">
        <v>7713</v>
      </c>
    </row>
    <row r="71" spans="1:17" ht="12.75" customHeight="1">
      <c r="A71" s="15">
        <v>63</v>
      </c>
      <c r="B71" s="15">
        <v>1311</v>
      </c>
      <c r="C71" s="11" t="s">
        <v>1267</v>
      </c>
      <c r="D71" s="10">
        <v>1973</v>
      </c>
      <c r="E71" s="10" t="s">
        <v>146</v>
      </c>
      <c r="F71" s="15" t="s">
        <v>1268</v>
      </c>
      <c r="G71" s="19" t="s">
        <v>888</v>
      </c>
      <c r="H71" s="25" t="s">
        <v>1922</v>
      </c>
      <c r="I71" s="15" t="str">
        <f t="shared" si="0"/>
        <v>М40</v>
      </c>
      <c r="J71" s="15">
        <v>18</v>
      </c>
      <c r="K71" s="19"/>
      <c r="L71" s="12"/>
      <c r="Q71" s="3">
        <v>7723</v>
      </c>
    </row>
    <row r="72" spans="1:17" ht="12.75" customHeight="1">
      <c r="A72" s="15">
        <v>64</v>
      </c>
      <c r="B72" s="15">
        <v>1226</v>
      </c>
      <c r="C72" s="11" t="s">
        <v>227</v>
      </c>
      <c r="D72" s="10">
        <v>1990</v>
      </c>
      <c r="E72" s="10" t="s">
        <v>146</v>
      </c>
      <c r="F72" s="15" t="s">
        <v>9</v>
      </c>
      <c r="G72" s="19" t="s">
        <v>228</v>
      </c>
      <c r="H72" s="25" t="s">
        <v>1923</v>
      </c>
      <c r="I72" s="15" t="str">
        <f t="shared" si="0"/>
        <v>М18</v>
      </c>
      <c r="J72" s="15">
        <v>44</v>
      </c>
      <c r="K72" s="19" t="s">
        <v>145</v>
      </c>
      <c r="L72" s="12"/>
      <c r="Q72" s="3">
        <v>7725</v>
      </c>
    </row>
    <row r="73" spans="1:17" ht="12.75" customHeight="1">
      <c r="A73" s="15">
        <v>65</v>
      </c>
      <c r="B73" s="15">
        <v>1365</v>
      </c>
      <c r="C73" s="11" t="s">
        <v>1354</v>
      </c>
      <c r="D73" s="10">
        <v>1971</v>
      </c>
      <c r="E73" s="10" t="s">
        <v>146</v>
      </c>
      <c r="F73" s="15" t="s">
        <v>9</v>
      </c>
      <c r="G73" s="19" t="s">
        <v>24</v>
      </c>
      <c r="H73" s="25" t="s">
        <v>1924</v>
      </c>
      <c r="I73" s="15" t="str">
        <f aca="true" t="shared" si="1" ref="I73:I136">IF(AND(D73&gt;=1900,D73&lt;=1965),"М50",IF(AND(D73&gt;=1966,D73&lt;=1975),"М40",IF(D73&gt;=1976,"М18","")))</f>
        <v>М40</v>
      </c>
      <c r="J73" s="15">
        <v>19</v>
      </c>
      <c r="K73" s="19"/>
      <c r="L73" s="12"/>
      <c r="Q73" s="3">
        <v>7730</v>
      </c>
    </row>
    <row r="74" spans="1:17" ht="12.75" customHeight="1">
      <c r="A74" s="15">
        <v>66</v>
      </c>
      <c r="B74" s="15">
        <v>1207</v>
      </c>
      <c r="C74" s="11" t="s">
        <v>397</v>
      </c>
      <c r="D74" s="10">
        <v>1977</v>
      </c>
      <c r="E74" s="10" t="s">
        <v>146</v>
      </c>
      <c r="F74" s="15" t="s">
        <v>9</v>
      </c>
      <c r="G74" s="19" t="s">
        <v>21</v>
      </c>
      <c r="H74" s="25" t="s">
        <v>1925</v>
      </c>
      <c r="I74" s="15" t="str">
        <f t="shared" si="1"/>
        <v>М18</v>
      </c>
      <c r="J74" s="15">
        <v>45</v>
      </c>
      <c r="K74" s="19" t="s">
        <v>145</v>
      </c>
      <c r="L74" s="12"/>
      <c r="Q74" s="3">
        <v>7733</v>
      </c>
    </row>
    <row r="75" spans="1:17" ht="12.75" customHeight="1">
      <c r="A75" s="15">
        <v>67</v>
      </c>
      <c r="B75" s="15">
        <v>1407</v>
      </c>
      <c r="C75" s="11" t="s">
        <v>1313</v>
      </c>
      <c r="D75" s="10">
        <v>1978</v>
      </c>
      <c r="E75" s="10" t="s">
        <v>146</v>
      </c>
      <c r="F75" s="15" t="s">
        <v>9</v>
      </c>
      <c r="G75" s="19" t="s">
        <v>33</v>
      </c>
      <c r="H75" s="25" t="s">
        <v>1926</v>
      </c>
      <c r="I75" s="15" t="str">
        <f t="shared" si="1"/>
        <v>М18</v>
      </c>
      <c r="J75" s="15">
        <v>46</v>
      </c>
      <c r="K75" s="19"/>
      <c r="L75" s="12"/>
      <c r="Q75" s="3">
        <v>7745</v>
      </c>
    </row>
    <row r="76" spans="1:17" ht="12.75" customHeight="1">
      <c r="A76" s="15">
        <v>68</v>
      </c>
      <c r="B76" s="15">
        <v>1340</v>
      </c>
      <c r="C76" s="11" t="s">
        <v>175</v>
      </c>
      <c r="D76" s="10">
        <v>1973</v>
      </c>
      <c r="E76" s="10" t="s">
        <v>146</v>
      </c>
      <c r="F76" s="15" t="s">
        <v>61</v>
      </c>
      <c r="G76" s="19" t="s">
        <v>166</v>
      </c>
      <c r="H76" s="25" t="s">
        <v>1927</v>
      </c>
      <c r="I76" s="15" t="str">
        <f t="shared" si="1"/>
        <v>М40</v>
      </c>
      <c r="J76" s="15">
        <v>20</v>
      </c>
      <c r="K76" s="19" t="s">
        <v>145</v>
      </c>
      <c r="L76" s="12"/>
      <c r="Q76" s="3">
        <v>7756</v>
      </c>
    </row>
    <row r="77" spans="1:17" ht="12.75" customHeight="1">
      <c r="A77" s="15">
        <v>69</v>
      </c>
      <c r="B77" s="15">
        <v>1132</v>
      </c>
      <c r="C77" s="11" t="s">
        <v>426</v>
      </c>
      <c r="D77" s="10">
        <v>1984</v>
      </c>
      <c r="E77" s="10" t="s">
        <v>146</v>
      </c>
      <c r="F77" s="15" t="s">
        <v>19</v>
      </c>
      <c r="G77" s="19" t="s">
        <v>427</v>
      </c>
      <c r="H77" s="25" t="s">
        <v>1928</v>
      </c>
      <c r="I77" s="15" t="str">
        <f t="shared" si="1"/>
        <v>М18</v>
      </c>
      <c r="J77" s="15">
        <v>47</v>
      </c>
      <c r="K77" s="19" t="s">
        <v>145</v>
      </c>
      <c r="L77" s="12"/>
      <c r="Q77" s="3">
        <v>7759</v>
      </c>
    </row>
    <row r="78" spans="1:17" ht="12.75" customHeight="1">
      <c r="A78" s="15">
        <v>70</v>
      </c>
      <c r="B78" s="15">
        <v>1168</v>
      </c>
      <c r="C78" s="11" t="s">
        <v>276</v>
      </c>
      <c r="D78" s="10">
        <v>1995</v>
      </c>
      <c r="E78" s="10" t="s">
        <v>146</v>
      </c>
      <c r="F78" s="15" t="s">
        <v>277</v>
      </c>
      <c r="G78" s="19" t="s">
        <v>730</v>
      </c>
      <c r="H78" s="25" t="s">
        <v>1929</v>
      </c>
      <c r="I78" s="15" t="str">
        <f t="shared" si="1"/>
        <v>М18</v>
      </c>
      <c r="J78" s="15">
        <v>48</v>
      </c>
      <c r="K78" s="19" t="s">
        <v>145</v>
      </c>
      <c r="L78" s="12"/>
      <c r="Q78" s="3">
        <v>7770</v>
      </c>
    </row>
    <row r="79" spans="1:17" ht="12.75" customHeight="1">
      <c r="A79" s="15">
        <v>71</v>
      </c>
      <c r="B79" s="15">
        <v>1400</v>
      </c>
      <c r="C79" s="11" t="s">
        <v>368</v>
      </c>
      <c r="D79" s="10">
        <v>1958</v>
      </c>
      <c r="E79" s="10" t="s">
        <v>146</v>
      </c>
      <c r="F79" s="15" t="s">
        <v>9</v>
      </c>
      <c r="G79" s="19" t="s">
        <v>369</v>
      </c>
      <c r="H79" s="25" t="s">
        <v>1930</v>
      </c>
      <c r="I79" s="15" t="str">
        <f t="shared" si="1"/>
        <v>М50</v>
      </c>
      <c r="J79" s="15">
        <v>4</v>
      </c>
      <c r="K79" s="19" t="s">
        <v>145</v>
      </c>
      <c r="L79" s="12"/>
      <c r="Q79" s="3">
        <v>7774</v>
      </c>
    </row>
    <row r="80" spans="1:17" ht="12.75" customHeight="1">
      <c r="A80" s="15">
        <v>72</v>
      </c>
      <c r="B80" s="15">
        <v>1141</v>
      </c>
      <c r="C80" s="11" t="s">
        <v>1252</v>
      </c>
      <c r="D80" s="10">
        <v>1991</v>
      </c>
      <c r="E80" s="10" t="s">
        <v>146</v>
      </c>
      <c r="F80" s="15" t="s">
        <v>17</v>
      </c>
      <c r="G80" s="19" t="s">
        <v>258</v>
      </c>
      <c r="H80" s="25" t="s">
        <v>1884</v>
      </c>
      <c r="I80" s="15" t="str">
        <f t="shared" si="1"/>
        <v>М18</v>
      </c>
      <c r="J80" s="15">
        <v>49</v>
      </c>
      <c r="K80" s="19"/>
      <c r="L80" s="12"/>
      <c r="Q80" s="3">
        <v>7795</v>
      </c>
    </row>
    <row r="81" spans="1:17" ht="12.75" customHeight="1">
      <c r="A81" s="15">
        <v>73</v>
      </c>
      <c r="B81" s="15">
        <v>1160</v>
      </c>
      <c r="C81" s="11" t="s">
        <v>1260</v>
      </c>
      <c r="D81" s="10">
        <v>1968</v>
      </c>
      <c r="E81" s="10" t="s">
        <v>146</v>
      </c>
      <c r="F81" s="15" t="s">
        <v>9</v>
      </c>
      <c r="G81" s="19" t="s">
        <v>1261</v>
      </c>
      <c r="H81" s="25" t="s">
        <v>1885</v>
      </c>
      <c r="I81" s="15" t="str">
        <f t="shared" si="1"/>
        <v>М40</v>
      </c>
      <c r="J81" s="15">
        <v>21</v>
      </c>
      <c r="K81" s="19"/>
      <c r="L81" s="12"/>
      <c r="Q81" s="3">
        <v>7838</v>
      </c>
    </row>
    <row r="82" spans="1:17" ht="12.75" customHeight="1">
      <c r="A82" s="15">
        <v>74</v>
      </c>
      <c r="B82" s="15">
        <v>1200</v>
      </c>
      <c r="C82" s="11" t="s">
        <v>350</v>
      </c>
      <c r="D82" s="10">
        <v>1984</v>
      </c>
      <c r="E82" s="10" t="s">
        <v>146</v>
      </c>
      <c r="F82" s="15" t="s">
        <v>9</v>
      </c>
      <c r="G82" s="19"/>
      <c r="H82" s="25" t="s">
        <v>1886</v>
      </c>
      <c r="I82" s="15" t="str">
        <f t="shared" si="1"/>
        <v>М18</v>
      </c>
      <c r="J82" s="15">
        <v>50</v>
      </c>
      <c r="K82" s="19" t="s">
        <v>145</v>
      </c>
      <c r="L82" s="12"/>
      <c r="Q82" s="3">
        <v>7859</v>
      </c>
    </row>
    <row r="83" spans="1:17" ht="12.75" customHeight="1">
      <c r="A83" s="15">
        <v>75</v>
      </c>
      <c r="B83" s="15">
        <v>1394</v>
      </c>
      <c r="C83" s="11" t="s">
        <v>147</v>
      </c>
      <c r="D83" s="10">
        <v>1994</v>
      </c>
      <c r="E83" s="10" t="s">
        <v>146</v>
      </c>
      <c r="F83" s="15" t="s">
        <v>19</v>
      </c>
      <c r="G83" s="19" t="s">
        <v>148</v>
      </c>
      <c r="H83" s="25" t="s">
        <v>1887</v>
      </c>
      <c r="I83" s="15" t="str">
        <f t="shared" si="1"/>
        <v>М18</v>
      </c>
      <c r="J83" s="15">
        <v>51</v>
      </c>
      <c r="K83" s="32" t="s">
        <v>145</v>
      </c>
      <c r="L83" s="12"/>
      <c r="Q83" s="3">
        <v>7860</v>
      </c>
    </row>
    <row r="84" spans="1:17" ht="12.75" customHeight="1">
      <c r="A84" s="15">
        <v>76</v>
      </c>
      <c r="B84" s="15">
        <v>1249</v>
      </c>
      <c r="C84" s="11" t="s">
        <v>208</v>
      </c>
      <c r="D84" s="10">
        <v>1980</v>
      </c>
      <c r="E84" s="10" t="s">
        <v>146</v>
      </c>
      <c r="F84" s="15" t="s">
        <v>9</v>
      </c>
      <c r="G84" s="19" t="s">
        <v>209</v>
      </c>
      <c r="H84" s="25" t="s">
        <v>1888</v>
      </c>
      <c r="I84" s="15" t="str">
        <f t="shared" si="1"/>
        <v>М18</v>
      </c>
      <c r="J84" s="15">
        <v>52</v>
      </c>
      <c r="K84" s="19" t="s">
        <v>145</v>
      </c>
      <c r="L84" s="12"/>
      <c r="Q84" s="3">
        <v>7861</v>
      </c>
    </row>
    <row r="85" spans="1:17" ht="12.75" customHeight="1">
      <c r="A85" s="15">
        <v>77</v>
      </c>
      <c r="B85" s="15">
        <v>1374</v>
      </c>
      <c r="C85" s="11" t="s">
        <v>436</v>
      </c>
      <c r="D85" s="10">
        <v>1980</v>
      </c>
      <c r="E85" s="10" t="s">
        <v>146</v>
      </c>
      <c r="F85" s="15" t="s">
        <v>9</v>
      </c>
      <c r="G85" s="19" t="s">
        <v>364</v>
      </c>
      <c r="H85" s="25" t="s">
        <v>1889</v>
      </c>
      <c r="I85" s="15" t="str">
        <f t="shared" si="1"/>
        <v>М18</v>
      </c>
      <c r="J85" s="15">
        <v>53</v>
      </c>
      <c r="K85" s="19" t="s">
        <v>145</v>
      </c>
      <c r="L85" s="12"/>
      <c r="Q85" s="3">
        <v>7876</v>
      </c>
    </row>
    <row r="86" spans="1:17" ht="12.75" customHeight="1">
      <c r="A86" s="15">
        <v>78</v>
      </c>
      <c r="B86" s="15">
        <v>1092</v>
      </c>
      <c r="C86" s="11" t="s">
        <v>1465</v>
      </c>
      <c r="D86" s="10">
        <v>1996</v>
      </c>
      <c r="E86" s="10" t="s">
        <v>146</v>
      </c>
      <c r="F86" s="15" t="s">
        <v>9</v>
      </c>
      <c r="G86" s="19" t="s">
        <v>1231</v>
      </c>
      <c r="H86" s="25" t="s">
        <v>1890</v>
      </c>
      <c r="I86" s="15" t="str">
        <f t="shared" si="1"/>
        <v>М18</v>
      </c>
      <c r="J86" s="15">
        <v>54</v>
      </c>
      <c r="K86" s="19"/>
      <c r="L86" s="12"/>
      <c r="Q86" s="3">
        <v>7886</v>
      </c>
    </row>
    <row r="87" spans="1:17" ht="12.75" customHeight="1">
      <c r="A87" s="15">
        <v>79</v>
      </c>
      <c r="B87" s="15">
        <v>1198</v>
      </c>
      <c r="C87" s="11" t="s">
        <v>206</v>
      </c>
      <c r="D87" s="10">
        <v>1983</v>
      </c>
      <c r="E87" s="10" t="s">
        <v>146</v>
      </c>
      <c r="F87" s="15" t="s">
        <v>207</v>
      </c>
      <c r="G87" s="19" t="s">
        <v>174</v>
      </c>
      <c r="H87" s="25" t="s">
        <v>1893</v>
      </c>
      <c r="I87" s="15" t="str">
        <f t="shared" si="1"/>
        <v>М18</v>
      </c>
      <c r="J87" s="15">
        <v>55</v>
      </c>
      <c r="K87" s="19" t="s">
        <v>145</v>
      </c>
      <c r="L87" s="12"/>
      <c r="Q87" s="3">
        <v>7930</v>
      </c>
    </row>
    <row r="88" spans="1:17" ht="12.75" customHeight="1">
      <c r="A88" s="15">
        <v>80</v>
      </c>
      <c r="B88" s="15">
        <v>1315</v>
      </c>
      <c r="C88" s="11" t="s">
        <v>1269</v>
      </c>
      <c r="D88" s="10">
        <v>1982</v>
      </c>
      <c r="E88" s="10" t="s">
        <v>146</v>
      </c>
      <c r="F88" s="15" t="s">
        <v>753</v>
      </c>
      <c r="G88" s="19" t="s">
        <v>888</v>
      </c>
      <c r="H88" s="25" t="s">
        <v>1894</v>
      </c>
      <c r="I88" s="15" t="str">
        <f t="shared" si="1"/>
        <v>М18</v>
      </c>
      <c r="J88" s="15">
        <v>56</v>
      </c>
      <c r="K88" s="19"/>
      <c r="L88" s="12"/>
      <c r="Q88" s="3">
        <v>7959</v>
      </c>
    </row>
    <row r="89" spans="1:17" ht="12.75" customHeight="1">
      <c r="A89" s="15">
        <v>81</v>
      </c>
      <c r="B89" s="15">
        <v>1186</v>
      </c>
      <c r="C89" s="11" t="s">
        <v>377</v>
      </c>
      <c r="D89" s="10">
        <v>1960</v>
      </c>
      <c r="E89" s="10" t="s">
        <v>146</v>
      </c>
      <c r="F89" s="15" t="s">
        <v>9</v>
      </c>
      <c r="G89" s="19"/>
      <c r="H89" s="25" t="s">
        <v>2577</v>
      </c>
      <c r="I89" s="15" t="str">
        <f t="shared" si="1"/>
        <v>М50</v>
      </c>
      <c r="J89" s="15">
        <v>5</v>
      </c>
      <c r="K89" s="19" t="s">
        <v>145</v>
      </c>
      <c r="L89" s="12"/>
      <c r="Q89" s="3">
        <v>7982</v>
      </c>
    </row>
    <row r="90" spans="1:17" ht="12.75" customHeight="1">
      <c r="A90" s="15">
        <v>82</v>
      </c>
      <c r="B90" s="15">
        <v>1318</v>
      </c>
      <c r="C90" s="11" t="s">
        <v>1412</v>
      </c>
      <c r="D90" s="10">
        <v>1974</v>
      </c>
      <c r="E90" s="10" t="s">
        <v>146</v>
      </c>
      <c r="F90" s="15" t="s">
        <v>9</v>
      </c>
      <c r="G90" s="19"/>
      <c r="H90" s="25" t="s">
        <v>1895</v>
      </c>
      <c r="I90" s="15" t="str">
        <f t="shared" si="1"/>
        <v>М40</v>
      </c>
      <c r="J90" s="15">
        <v>22</v>
      </c>
      <c r="K90" s="19"/>
      <c r="L90" s="12"/>
      <c r="Q90" s="3">
        <v>7986</v>
      </c>
    </row>
    <row r="91" spans="1:17" ht="12.75" customHeight="1">
      <c r="A91" s="15">
        <v>83</v>
      </c>
      <c r="B91" s="15">
        <v>1217</v>
      </c>
      <c r="C91" s="11" t="s">
        <v>361</v>
      </c>
      <c r="D91" s="10">
        <v>1974</v>
      </c>
      <c r="E91" s="10" t="s">
        <v>146</v>
      </c>
      <c r="F91" s="15" t="s">
        <v>9</v>
      </c>
      <c r="G91" s="19" t="s">
        <v>54</v>
      </c>
      <c r="H91" s="25" t="s">
        <v>1896</v>
      </c>
      <c r="I91" s="15" t="str">
        <f t="shared" si="1"/>
        <v>М40</v>
      </c>
      <c r="J91" s="15">
        <v>23</v>
      </c>
      <c r="K91" s="19" t="s">
        <v>145</v>
      </c>
      <c r="L91" s="12"/>
      <c r="Q91" s="3">
        <v>8007</v>
      </c>
    </row>
    <row r="92" spans="1:17" ht="12.75" customHeight="1">
      <c r="A92" s="15">
        <v>84</v>
      </c>
      <c r="B92" s="15">
        <v>1108</v>
      </c>
      <c r="C92" s="11" t="s">
        <v>1461</v>
      </c>
      <c r="D92" s="10">
        <v>1988</v>
      </c>
      <c r="E92" s="10" t="s">
        <v>146</v>
      </c>
      <c r="F92" s="15" t="s">
        <v>9</v>
      </c>
      <c r="G92" s="19"/>
      <c r="H92" s="25" t="s">
        <v>1897</v>
      </c>
      <c r="I92" s="15" t="str">
        <f t="shared" si="1"/>
        <v>М18</v>
      </c>
      <c r="J92" s="15">
        <v>57</v>
      </c>
      <c r="K92" s="19"/>
      <c r="L92" s="12"/>
      <c r="Q92" s="3">
        <v>8011</v>
      </c>
    </row>
    <row r="93" spans="1:17" ht="12.75" customHeight="1">
      <c r="A93" s="15">
        <v>85</v>
      </c>
      <c r="B93" s="15">
        <v>1093</v>
      </c>
      <c r="C93" s="11" t="s">
        <v>1242</v>
      </c>
      <c r="D93" s="10">
        <v>1997</v>
      </c>
      <c r="E93" s="10" t="s">
        <v>146</v>
      </c>
      <c r="F93" s="15" t="s">
        <v>9</v>
      </c>
      <c r="G93" s="19" t="s">
        <v>1231</v>
      </c>
      <c r="H93" s="25" t="s">
        <v>1899</v>
      </c>
      <c r="I93" s="15" t="str">
        <f t="shared" si="1"/>
        <v>М18</v>
      </c>
      <c r="J93" s="15">
        <v>58</v>
      </c>
      <c r="K93" s="19"/>
      <c r="L93" s="12"/>
      <c r="Q93" s="3">
        <v>8024</v>
      </c>
    </row>
    <row r="94" spans="1:17" ht="12.75" customHeight="1">
      <c r="A94" s="15">
        <v>86</v>
      </c>
      <c r="B94" s="15">
        <v>1412</v>
      </c>
      <c r="C94" s="11" t="s">
        <v>284</v>
      </c>
      <c r="D94" s="10">
        <v>1974</v>
      </c>
      <c r="E94" s="10" t="s">
        <v>146</v>
      </c>
      <c r="F94" s="15" t="s">
        <v>25</v>
      </c>
      <c r="G94" s="19" t="s">
        <v>26</v>
      </c>
      <c r="H94" s="25" t="s">
        <v>1900</v>
      </c>
      <c r="I94" s="15" t="str">
        <f t="shared" si="1"/>
        <v>М40</v>
      </c>
      <c r="J94" s="15">
        <v>24</v>
      </c>
      <c r="K94" s="19" t="s">
        <v>145</v>
      </c>
      <c r="L94" s="12"/>
      <c r="Q94" s="3">
        <v>8054</v>
      </c>
    </row>
    <row r="95" spans="1:17" ht="12.75" customHeight="1">
      <c r="A95" s="15">
        <v>87</v>
      </c>
      <c r="B95" s="15">
        <v>1116</v>
      </c>
      <c r="C95" s="11" t="s">
        <v>1249</v>
      </c>
      <c r="D95" s="10">
        <v>1997</v>
      </c>
      <c r="E95" s="10" t="s">
        <v>146</v>
      </c>
      <c r="F95" s="15" t="s">
        <v>19</v>
      </c>
      <c r="G95" s="19" t="s">
        <v>813</v>
      </c>
      <c r="H95" s="25" t="s">
        <v>1901</v>
      </c>
      <c r="I95" s="15" t="str">
        <f t="shared" si="1"/>
        <v>М18</v>
      </c>
      <c r="J95" s="15">
        <v>59</v>
      </c>
      <c r="K95" s="19"/>
      <c r="L95" s="12"/>
      <c r="Q95" s="3">
        <v>8064</v>
      </c>
    </row>
    <row r="96" spans="1:17" ht="12.75" customHeight="1">
      <c r="A96" s="15">
        <v>88</v>
      </c>
      <c r="B96" s="15">
        <v>1358</v>
      </c>
      <c r="C96" s="11" t="s">
        <v>1396</v>
      </c>
      <c r="D96" s="10">
        <v>1985</v>
      </c>
      <c r="E96" s="10" t="s">
        <v>146</v>
      </c>
      <c r="F96" s="15" t="s">
        <v>17</v>
      </c>
      <c r="G96" s="19"/>
      <c r="H96" s="25" t="s">
        <v>1902</v>
      </c>
      <c r="I96" s="15" t="str">
        <f t="shared" si="1"/>
        <v>М18</v>
      </c>
      <c r="J96" s="15">
        <v>60</v>
      </c>
      <c r="K96" s="19"/>
      <c r="L96" s="12"/>
      <c r="Q96" s="3">
        <v>8065</v>
      </c>
    </row>
    <row r="97" spans="1:17" ht="12.75" customHeight="1">
      <c r="A97" s="15">
        <v>89</v>
      </c>
      <c r="B97" s="15">
        <v>1164</v>
      </c>
      <c r="C97" s="11" t="s">
        <v>263</v>
      </c>
      <c r="D97" s="10">
        <v>1982</v>
      </c>
      <c r="E97" s="10" t="s">
        <v>146</v>
      </c>
      <c r="F97" s="15" t="s">
        <v>19</v>
      </c>
      <c r="G97" s="19" t="s">
        <v>133</v>
      </c>
      <c r="H97" s="25" t="s">
        <v>1903</v>
      </c>
      <c r="I97" s="15" t="str">
        <f t="shared" si="1"/>
        <v>М18</v>
      </c>
      <c r="J97" s="15">
        <v>61</v>
      </c>
      <c r="K97" s="19" t="s">
        <v>145</v>
      </c>
      <c r="L97" s="12"/>
      <c r="Q97" s="3">
        <v>8067</v>
      </c>
    </row>
    <row r="98" spans="1:17" ht="12.75" customHeight="1">
      <c r="A98" s="15">
        <v>90</v>
      </c>
      <c r="B98" s="15">
        <v>1310</v>
      </c>
      <c r="C98" s="11" t="s">
        <v>1415</v>
      </c>
      <c r="D98" s="10">
        <v>1964</v>
      </c>
      <c r="E98" s="10" t="s">
        <v>146</v>
      </c>
      <c r="F98" s="15" t="s">
        <v>9</v>
      </c>
      <c r="G98" s="19" t="s">
        <v>1416</v>
      </c>
      <c r="H98" s="25" t="s">
        <v>1904</v>
      </c>
      <c r="I98" s="15" t="str">
        <f t="shared" si="1"/>
        <v>М50</v>
      </c>
      <c r="J98" s="15">
        <v>6</v>
      </c>
      <c r="K98" s="19"/>
      <c r="L98" s="12"/>
      <c r="Q98" s="3">
        <v>8083</v>
      </c>
    </row>
    <row r="99" spans="1:17" ht="12.75" customHeight="1">
      <c r="A99" s="15">
        <v>91</v>
      </c>
      <c r="B99" s="15">
        <v>1389</v>
      </c>
      <c r="C99" s="11" t="s">
        <v>1284</v>
      </c>
      <c r="D99" s="10">
        <v>1994</v>
      </c>
      <c r="E99" s="10" t="s">
        <v>146</v>
      </c>
      <c r="F99" s="15" t="s">
        <v>9</v>
      </c>
      <c r="G99" s="19"/>
      <c r="H99" s="25" t="s">
        <v>1904</v>
      </c>
      <c r="I99" s="15" t="str">
        <f t="shared" si="1"/>
        <v>М18</v>
      </c>
      <c r="J99" s="15">
        <v>62</v>
      </c>
      <c r="K99" s="19"/>
      <c r="L99" s="12"/>
      <c r="Q99" s="3">
        <v>8083</v>
      </c>
    </row>
    <row r="100" spans="1:17" ht="12.75" customHeight="1">
      <c r="A100" s="15">
        <v>92</v>
      </c>
      <c r="B100" s="15">
        <v>1091</v>
      </c>
      <c r="C100" s="11" t="s">
        <v>275</v>
      </c>
      <c r="D100" s="10">
        <v>1977</v>
      </c>
      <c r="E100" s="10" t="s">
        <v>146</v>
      </c>
      <c r="F100" s="15" t="s">
        <v>19</v>
      </c>
      <c r="G100" s="19" t="s">
        <v>133</v>
      </c>
      <c r="H100" s="25" t="s">
        <v>1905</v>
      </c>
      <c r="I100" s="15" t="str">
        <f t="shared" si="1"/>
        <v>М18</v>
      </c>
      <c r="J100" s="15">
        <v>63</v>
      </c>
      <c r="K100" s="19" t="s">
        <v>145</v>
      </c>
      <c r="L100" s="12"/>
      <c r="Q100" s="3">
        <v>8090</v>
      </c>
    </row>
    <row r="101" spans="1:17" ht="12.75" customHeight="1">
      <c r="A101" s="15">
        <v>93</v>
      </c>
      <c r="B101" s="15">
        <v>1390</v>
      </c>
      <c r="C101" s="11" t="s">
        <v>1321</v>
      </c>
      <c r="D101" s="10">
        <v>1977</v>
      </c>
      <c r="E101" s="10" t="s">
        <v>146</v>
      </c>
      <c r="F101" s="15" t="s">
        <v>9</v>
      </c>
      <c r="G101" s="19" t="s">
        <v>1322</v>
      </c>
      <c r="H101" s="25" t="s">
        <v>1906</v>
      </c>
      <c r="I101" s="15" t="str">
        <f t="shared" si="1"/>
        <v>М18</v>
      </c>
      <c r="J101" s="15">
        <v>64</v>
      </c>
      <c r="K101" s="19"/>
      <c r="L101" s="12"/>
      <c r="Q101" s="3">
        <v>8101</v>
      </c>
    </row>
    <row r="102" spans="1:17" ht="12.75" customHeight="1">
      <c r="A102" s="15">
        <v>94</v>
      </c>
      <c r="B102" s="15">
        <v>1255</v>
      </c>
      <c r="C102" s="11" t="s">
        <v>181</v>
      </c>
      <c r="D102" s="10">
        <v>1991</v>
      </c>
      <c r="E102" s="10" t="s">
        <v>146</v>
      </c>
      <c r="F102" s="15" t="s">
        <v>9</v>
      </c>
      <c r="G102" s="19"/>
      <c r="H102" s="25" t="s">
        <v>1906</v>
      </c>
      <c r="I102" s="15" t="str">
        <f t="shared" si="1"/>
        <v>М18</v>
      </c>
      <c r="J102" s="15">
        <v>65</v>
      </c>
      <c r="K102" s="19" t="s">
        <v>145</v>
      </c>
      <c r="L102" s="12"/>
      <c r="Q102" s="3">
        <v>8101</v>
      </c>
    </row>
    <row r="103" spans="1:17" ht="12.75" customHeight="1">
      <c r="A103" s="15">
        <v>95</v>
      </c>
      <c r="B103" s="15">
        <v>1247</v>
      </c>
      <c r="C103" s="11" t="s">
        <v>155</v>
      </c>
      <c r="D103" s="10">
        <v>1968</v>
      </c>
      <c r="E103" s="10" t="s">
        <v>146</v>
      </c>
      <c r="F103" s="15" t="s">
        <v>9</v>
      </c>
      <c r="G103" s="19" t="s">
        <v>156</v>
      </c>
      <c r="H103" s="25" t="s">
        <v>1932</v>
      </c>
      <c r="I103" s="15" t="str">
        <f t="shared" si="1"/>
        <v>М40</v>
      </c>
      <c r="J103" s="15">
        <v>25</v>
      </c>
      <c r="K103" s="19" t="s">
        <v>145</v>
      </c>
      <c r="L103" s="12"/>
      <c r="Q103" s="3">
        <v>8149</v>
      </c>
    </row>
    <row r="104" spans="1:17" ht="12.75" customHeight="1">
      <c r="A104" s="15">
        <v>96</v>
      </c>
      <c r="B104" s="15">
        <v>1302</v>
      </c>
      <c r="C104" s="11" t="s">
        <v>1442</v>
      </c>
      <c r="D104" s="10">
        <v>1958</v>
      </c>
      <c r="E104" s="10" t="s">
        <v>146</v>
      </c>
      <c r="F104" s="15" t="s">
        <v>19</v>
      </c>
      <c r="G104" s="19" t="s">
        <v>813</v>
      </c>
      <c r="H104" s="25" t="s">
        <v>1933</v>
      </c>
      <c r="I104" s="15" t="str">
        <f t="shared" si="1"/>
        <v>М50</v>
      </c>
      <c r="J104" s="15">
        <v>7</v>
      </c>
      <c r="K104" s="19"/>
      <c r="L104" s="12"/>
      <c r="Q104" s="3">
        <v>8156</v>
      </c>
    </row>
    <row r="105" spans="1:17" ht="12.75" customHeight="1">
      <c r="A105" s="15">
        <v>97</v>
      </c>
      <c r="B105" s="15">
        <v>1166</v>
      </c>
      <c r="C105" s="11" t="s">
        <v>413</v>
      </c>
      <c r="D105" s="10">
        <v>1995</v>
      </c>
      <c r="E105" s="10" t="s">
        <v>146</v>
      </c>
      <c r="F105" s="15" t="s">
        <v>729</v>
      </c>
      <c r="G105" s="19" t="s">
        <v>730</v>
      </c>
      <c r="H105" s="25" t="s">
        <v>1934</v>
      </c>
      <c r="I105" s="15" t="str">
        <f t="shared" si="1"/>
        <v>М18</v>
      </c>
      <c r="J105" s="15">
        <v>66</v>
      </c>
      <c r="K105" s="19" t="s">
        <v>145</v>
      </c>
      <c r="L105" s="12"/>
      <c r="Q105" s="3">
        <v>8200</v>
      </c>
    </row>
    <row r="106" spans="1:17" ht="12.75" customHeight="1">
      <c r="A106" s="15">
        <v>98</v>
      </c>
      <c r="B106" s="15">
        <v>1233</v>
      </c>
      <c r="C106" s="11" t="s">
        <v>387</v>
      </c>
      <c r="D106" s="10">
        <v>1982</v>
      </c>
      <c r="E106" s="10" t="s">
        <v>146</v>
      </c>
      <c r="F106" s="15" t="s">
        <v>9</v>
      </c>
      <c r="G106" s="19" t="s">
        <v>33</v>
      </c>
      <c r="H106" s="25" t="s">
        <v>1935</v>
      </c>
      <c r="I106" s="15" t="str">
        <f t="shared" si="1"/>
        <v>М18</v>
      </c>
      <c r="J106" s="15">
        <v>67</v>
      </c>
      <c r="K106" s="19" t="s">
        <v>145</v>
      </c>
      <c r="L106" s="12"/>
      <c r="Q106" s="3">
        <v>8204</v>
      </c>
    </row>
    <row r="107" spans="1:17" ht="12.75" customHeight="1">
      <c r="A107" s="15">
        <v>99</v>
      </c>
      <c r="B107" s="15">
        <v>1113</v>
      </c>
      <c r="C107" s="11" t="s">
        <v>1460</v>
      </c>
      <c r="D107" s="10">
        <v>1951</v>
      </c>
      <c r="E107" s="10" t="s">
        <v>146</v>
      </c>
      <c r="F107" s="15" t="s">
        <v>19</v>
      </c>
      <c r="G107" s="19" t="s">
        <v>813</v>
      </c>
      <c r="H107" s="25" t="s">
        <v>1936</v>
      </c>
      <c r="I107" s="15" t="str">
        <f t="shared" si="1"/>
        <v>М50</v>
      </c>
      <c r="J107" s="15">
        <v>8</v>
      </c>
      <c r="K107" s="19"/>
      <c r="L107" s="12"/>
      <c r="Q107" s="3">
        <v>8206</v>
      </c>
    </row>
    <row r="108" spans="1:17" ht="12.75" customHeight="1">
      <c r="A108" s="15">
        <v>100</v>
      </c>
      <c r="B108" s="15">
        <v>1052</v>
      </c>
      <c r="C108" s="11" t="s">
        <v>272</v>
      </c>
      <c r="D108" s="10">
        <v>1983</v>
      </c>
      <c r="E108" s="10" t="s">
        <v>146</v>
      </c>
      <c r="F108" s="19" t="s">
        <v>9</v>
      </c>
      <c r="G108" s="19"/>
      <c r="H108" s="25" t="s">
        <v>1937</v>
      </c>
      <c r="I108" s="15" t="str">
        <f t="shared" si="1"/>
        <v>М18</v>
      </c>
      <c r="J108" s="15">
        <v>68</v>
      </c>
      <c r="K108" s="19" t="s">
        <v>145</v>
      </c>
      <c r="L108" s="12"/>
      <c r="Q108" s="3">
        <v>8216</v>
      </c>
    </row>
    <row r="109" spans="1:17" ht="12.75" customHeight="1">
      <c r="A109" s="15">
        <v>101</v>
      </c>
      <c r="B109" s="15">
        <v>1239</v>
      </c>
      <c r="C109" s="11" t="s">
        <v>430</v>
      </c>
      <c r="D109" s="10">
        <v>1987</v>
      </c>
      <c r="E109" s="10" t="s">
        <v>146</v>
      </c>
      <c r="F109" s="15" t="s">
        <v>9</v>
      </c>
      <c r="G109" s="19" t="s">
        <v>424</v>
      </c>
      <c r="H109" s="25" t="s">
        <v>1938</v>
      </c>
      <c r="I109" s="15" t="str">
        <f t="shared" si="1"/>
        <v>М18</v>
      </c>
      <c r="J109" s="15">
        <v>69</v>
      </c>
      <c r="K109" s="19" t="s">
        <v>145</v>
      </c>
      <c r="L109" s="12"/>
      <c r="Q109" s="3">
        <v>8221</v>
      </c>
    </row>
    <row r="110" spans="1:17" ht="12.75" customHeight="1">
      <c r="A110" s="15">
        <v>102</v>
      </c>
      <c r="B110" s="15">
        <v>1410</v>
      </c>
      <c r="C110" s="11" t="s">
        <v>257</v>
      </c>
      <c r="D110" s="10">
        <v>1978</v>
      </c>
      <c r="E110" s="10" t="s">
        <v>146</v>
      </c>
      <c r="F110" s="15" t="s">
        <v>17</v>
      </c>
      <c r="G110" s="19" t="s">
        <v>258</v>
      </c>
      <c r="H110" s="25" t="s">
        <v>1939</v>
      </c>
      <c r="I110" s="15" t="str">
        <f t="shared" si="1"/>
        <v>М18</v>
      </c>
      <c r="J110" s="15">
        <v>70</v>
      </c>
      <c r="K110" s="19" t="s">
        <v>145</v>
      </c>
      <c r="L110" s="12"/>
      <c r="Q110" s="3">
        <v>8229</v>
      </c>
    </row>
    <row r="111" spans="1:17" ht="12.75" customHeight="1">
      <c r="A111" s="15">
        <v>103</v>
      </c>
      <c r="B111" s="15">
        <v>1145</v>
      </c>
      <c r="C111" s="11" t="s">
        <v>344</v>
      </c>
      <c r="D111" s="10">
        <v>1988</v>
      </c>
      <c r="E111" s="10" t="s">
        <v>146</v>
      </c>
      <c r="F111" s="15" t="s">
        <v>9</v>
      </c>
      <c r="G111" s="19" t="s">
        <v>132</v>
      </c>
      <c r="H111" s="25" t="s">
        <v>1940</v>
      </c>
      <c r="I111" s="15" t="str">
        <f t="shared" si="1"/>
        <v>М18</v>
      </c>
      <c r="J111" s="15">
        <v>70</v>
      </c>
      <c r="K111" s="19" t="s">
        <v>145</v>
      </c>
      <c r="L111" s="12"/>
      <c r="Q111" s="3">
        <v>8230</v>
      </c>
    </row>
    <row r="112" spans="1:17" ht="12.75" customHeight="1">
      <c r="A112" s="15">
        <v>104</v>
      </c>
      <c r="B112" s="15">
        <v>1345</v>
      </c>
      <c r="C112" s="11" t="s">
        <v>1403</v>
      </c>
      <c r="D112" s="10">
        <v>1977</v>
      </c>
      <c r="E112" s="10" t="s">
        <v>146</v>
      </c>
      <c r="F112" s="15" t="s">
        <v>9</v>
      </c>
      <c r="G112" s="19" t="s">
        <v>1404</v>
      </c>
      <c r="H112" s="25" t="s">
        <v>1941</v>
      </c>
      <c r="I112" s="15" t="str">
        <f t="shared" si="1"/>
        <v>М18</v>
      </c>
      <c r="J112" s="15">
        <v>71</v>
      </c>
      <c r="K112" s="19"/>
      <c r="L112" s="12"/>
      <c r="Q112" s="3">
        <v>8232</v>
      </c>
    </row>
    <row r="113" spans="1:17" ht="12.75" customHeight="1">
      <c r="A113" s="15">
        <v>105</v>
      </c>
      <c r="B113" s="15">
        <v>1054</v>
      </c>
      <c r="C113" s="11" t="s">
        <v>451</v>
      </c>
      <c r="D113" s="10">
        <v>1979</v>
      </c>
      <c r="E113" s="10" t="s">
        <v>146</v>
      </c>
      <c r="F113" s="15" t="s">
        <v>9</v>
      </c>
      <c r="G113" s="19" t="s">
        <v>34</v>
      </c>
      <c r="H113" s="25" t="s">
        <v>1942</v>
      </c>
      <c r="I113" s="15" t="str">
        <f t="shared" si="1"/>
        <v>М18</v>
      </c>
      <c r="J113" s="15">
        <v>72</v>
      </c>
      <c r="K113" s="19"/>
      <c r="L113" s="12"/>
      <c r="Q113" s="3">
        <v>8242</v>
      </c>
    </row>
    <row r="114" spans="1:17" ht="12.75" customHeight="1">
      <c r="A114" s="15">
        <v>106</v>
      </c>
      <c r="B114" s="15">
        <v>1124</v>
      </c>
      <c r="C114" s="11" t="s">
        <v>419</v>
      </c>
      <c r="D114" s="10">
        <v>1984</v>
      </c>
      <c r="E114" s="10" t="s">
        <v>146</v>
      </c>
      <c r="F114" s="19" t="s">
        <v>9</v>
      </c>
      <c r="G114" s="19" t="s">
        <v>352</v>
      </c>
      <c r="H114" s="25" t="s">
        <v>1943</v>
      </c>
      <c r="I114" s="15" t="str">
        <f t="shared" si="1"/>
        <v>М18</v>
      </c>
      <c r="J114" s="15">
        <v>73</v>
      </c>
      <c r="K114" s="19" t="s">
        <v>145</v>
      </c>
      <c r="L114" s="12"/>
      <c r="Q114" s="3">
        <v>8244</v>
      </c>
    </row>
    <row r="115" spans="1:17" ht="12.75" customHeight="1">
      <c r="A115" s="15">
        <v>107</v>
      </c>
      <c r="B115" s="15">
        <v>1083</v>
      </c>
      <c r="C115" s="11" t="s">
        <v>1468</v>
      </c>
      <c r="D115" s="10">
        <v>1988</v>
      </c>
      <c r="E115" s="10" t="s">
        <v>146</v>
      </c>
      <c r="F115" s="15" t="s">
        <v>9</v>
      </c>
      <c r="G115" s="19" t="s">
        <v>1469</v>
      </c>
      <c r="H115" s="25" t="s">
        <v>1944</v>
      </c>
      <c r="I115" s="15" t="str">
        <f t="shared" si="1"/>
        <v>М18</v>
      </c>
      <c r="J115" s="15">
        <v>74</v>
      </c>
      <c r="K115" s="19"/>
      <c r="L115" s="12"/>
      <c r="Q115" s="3">
        <v>8255</v>
      </c>
    </row>
    <row r="116" spans="1:17" ht="12.75" customHeight="1">
      <c r="A116" s="15">
        <v>108</v>
      </c>
      <c r="B116" s="15">
        <v>1399</v>
      </c>
      <c r="C116" s="11" t="s">
        <v>1316</v>
      </c>
      <c r="D116" s="10">
        <v>1964</v>
      </c>
      <c r="E116" s="10" t="s">
        <v>146</v>
      </c>
      <c r="F116" s="15" t="s">
        <v>1317</v>
      </c>
      <c r="G116" s="19" t="s">
        <v>27</v>
      </c>
      <c r="H116" s="25" t="s">
        <v>1946</v>
      </c>
      <c r="I116" s="15" t="str">
        <f t="shared" si="1"/>
        <v>М50</v>
      </c>
      <c r="J116" s="15">
        <v>9</v>
      </c>
      <c r="K116" s="19"/>
      <c r="L116" s="12"/>
      <c r="Q116" s="3">
        <v>8280</v>
      </c>
    </row>
    <row r="117" spans="1:17" ht="12.75" customHeight="1">
      <c r="A117" s="15">
        <v>109</v>
      </c>
      <c r="B117" s="15">
        <v>1396</v>
      </c>
      <c r="C117" s="11" t="s">
        <v>1318</v>
      </c>
      <c r="D117" s="10">
        <v>1969</v>
      </c>
      <c r="E117" s="10" t="s">
        <v>146</v>
      </c>
      <c r="F117" s="15" t="s">
        <v>9</v>
      </c>
      <c r="G117" s="19" t="s">
        <v>1319</v>
      </c>
      <c r="H117" s="25" t="s">
        <v>1947</v>
      </c>
      <c r="I117" s="15" t="str">
        <f t="shared" si="1"/>
        <v>М40</v>
      </c>
      <c r="J117" s="15">
        <v>26</v>
      </c>
      <c r="K117" s="19"/>
      <c r="L117" s="12"/>
      <c r="Q117" s="3">
        <v>8286</v>
      </c>
    </row>
    <row r="118" spans="1:17" ht="12.75" customHeight="1">
      <c r="A118" s="15">
        <v>110</v>
      </c>
      <c r="B118" s="15">
        <v>1281</v>
      </c>
      <c r="C118" s="11" t="s">
        <v>374</v>
      </c>
      <c r="D118" s="10">
        <v>1995</v>
      </c>
      <c r="E118" s="10" t="s">
        <v>146</v>
      </c>
      <c r="F118" s="15" t="s">
        <v>9</v>
      </c>
      <c r="G118" s="19" t="s">
        <v>62</v>
      </c>
      <c r="H118" s="25" t="s">
        <v>1948</v>
      </c>
      <c r="I118" s="15" t="str">
        <f t="shared" si="1"/>
        <v>М18</v>
      </c>
      <c r="J118" s="15">
        <v>75</v>
      </c>
      <c r="K118" s="19" t="s">
        <v>145</v>
      </c>
      <c r="L118" s="12"/>
      <c r="Q118" s="3">
        <v>8307</v>
      </c>
    </row>
    <row r="119" spans="1:17" ht="12.75" customHeight="1">
      <c r="A119" s="15">
        <v>111</v>
      </c>
      <c r="B119" s="15">
        <v>1118</v>
      </c>
      <c r="C119" s="11" t="s">
        <v>442</v>
      </c>
      <c r="D119" s="10">
        <v>1977</v>
      </c>
      <c r="E119" s="10" t="s">
        <v>146</v>
      </c>
      <c r="F119" s="15" t="s">
        <v>9</v>
      </c>
      <c r="G119" s="19" t="s">
        <v>253</v>
      </c>
      <c r="H119" s="25" t="s">
        <v>1949</v>
      </c>
      <c r="I119" s="15" t="str">
        <f t="shared" si="1"/>
        <v>М18</v>
      </c>
      <c r="J119" s="15">
        <v>76</v>
      </c>
      <c r="K119" s="19"/>
      <c r="L119" s="12"/>
      <c r="Q119" s="3">
        <v>8309</v>
      </c>
    </row>
    <row r="120" spans="1:17" ht="12.75" customHeight="1">
      <c r="A120" s="15">
        <v>112</v>
      </c>
      <c r="B120" s="15">
        <v>1295</v>
      </c>
      <c r="C120" s="11" t="s">
        <v>173</v>
      </c>
      <c r="D120" s="10">
        <v>1981</v>
      </c>
      <c r="E120" s="10" t="s">
        <v>146</v>
      </c>
      <c r="F120" s="15" t="s">
        <v>9</v>
      </c>
      <c r="G120" s="19" t="s">
        <v>174</v>
      </c>
      <c r="H120" s="25" t="s">
        <v>1949</v>
      </c>
      <c r="I120" s="15" t="str">
        <f t="shared" si="1"/>
        <v>М18</v>
      </c>
      <c r="J120" s="15">
        <v>77</v>
      </c>
      <c r="K120" s="19" t="s">
        <v>145</v>
      </c>
      <c r="L120" s="12"/>
      <c r="Q120" s="3">
        <v>8309</v>
      </c>
    </row>
    <row r="121" spans="1:17" ht="12.75" customHeight="1">
      <c r="A121" s="15">
        <v>113</v>
      </c>
      <c r="B121" s="15">
        <v>1234</v>
      </c>
      <c r="C121" s="11" t="s">
        <v>281</v>
      </c>
      <c r="D121" s="10">
        <v>1979</v>
      </c>
      <c r="E121" s="10" t="s">
        <v>146</v>
      </c>
      <c r="F121" s="15" t="s">
        <v>17</v>
      </c>
      <c r="G121" s="19"/>
      <c r="H121" s="25" t="s">
        <v>1949</v>
      </c>
      <c r="I121" s="15" t="str">
        <f t="shared" si="1"/>
        <v>М18</v>
      </c>
      <c r="J121" s="15">
        <v>78</v>
      </c>
      <c r="K121" s="19" t="s">
        <v>145</v>
      </c>
      <c r="L121" s="12"/>
      <c r="Q121" s="3">
        <v>8309</v>
      </c>
    </row>
    <row r="122" spans="1:17" ht="12.75" customHeight="1">
      <c r="A122" s="15">
        <v>114</v>
      </c>
      <c r="B122" s="15">
        <v>1195</v>
      </c>
      <c r="C122" s="11" t="s">
        <v>345</v>
      </c>
      <c r="D122" s="10">
        <v>1982</v>
      </c>
      <c r="E122" s="10" t="s">
        <v>146</v>
      </c>
      <c r="F122" s="15" t="s">
        <v>9</v>
      </c>
      <c r="G122" s="19" t="s">
        <v>346</v>
      </c>
      <c r="H122" s="25" t="s">
        <v>1950</v>
      </c>
      <c r="I122" s="15" t="str">
        <f t="shared" si="1"/>
        <v>М18</v>
      </c>
      <c r="J122" s="15">
        <v>79</v>
      </c>
      <c r="K122" s="19" t="s">
        <v>145</v>
      </c>
      <c r="L122" s="12"/>
      <c r="Q122" s="3">
        <v>8311</v>
      </c>
    </row>
    <row r="123" spans="1:17" ht="12.75" customHeight="1">
      <c r="A123" s="15">
        <v>115</v>
      </c>
      <c r="B123" s="15">
        <v>1199</v>
      </c>
      <c r="C123" s="11" t="s">
        <v>410</v>
      </c>
      <c r="D123" s="10">
        <v>1985</v>
      </c>
      <c r="E123" s="10" t="s">
        <v>146</v>
      </c>
      <c r="F123" s="15" t="s">
        <v>411</v>
      </c>
      <c r="G123" s="19"/>
      <c r="H123" s="25" t="s">
        <v>1951</v>
      </c>
      <c r="I123" s="15" t="str">
        <f t="shared" si="1"/>
        <v>М18</v>
      </c>
      <c r="J123" s="15">
        <v>80</v>
      </c>
      <c r="K123" s="19" t="s">
        <v>145</v>
      </c>
      <c r="L123" s="12"/>
      <c r="Q123" s="3">
        <v>8312</v>
      </c>
    </row>
    <row r="124" spans="1:17" ht="12.75" customHeight="1">
      <c r="A124" s="15">
        <v>116</v>
      </c>
      <c r="B124" s="15">
        <v>1366</v>
      </c>
      <c r="C124" s="11" t="s">
        <v>429</v>
      </c>
      <c r="D124" s="10">
        <v>1956</v>
      </c>
      <c r="E124" s="10" t="s">
        <v>146</v>
      </c>
      <c r="F124" s="15" t="s">
        <v>46</v>
      </c>
      <c r="G124" s="19" t="s">
        <v>46</v>
      </c>
      <c r="H124" s="25" t="s">
        <v>1952</v>
      </c>
      <c r="I124" s="15" t="str">
        <f t="shared" si="1"/>
        <v>М50</v>
      </c>
      <c r="J124" s="15">
        <v>10</v>
      </c>
      <c r="K124" s="19" t="s">
        <v>145</v>
      </c>
      <c r="L124" s="12"/>
      <c r="Q124" s="3">
        <v>8314</v>
      </c>
    </row>
    <row r="125" spans="1:17" ht="12.75" customHeight="1">
      <c r="A125" s="15">
        <v>117</v>
      </c>
      <c r="B125" s="15">
        <v>1097</v>
      </c>
      <c r="C125" s="11" t="s">
        <v>1463</v>
      </c>
      <c r="D125" s="10">
        <v>1995</v>
      </c>
      <c r="E125" s="10" t="s">
        <v>146</v>
      </c>
      <c r="F125" s="15" t="s">
        <v>17</v>
      </c>
      <c r="G125" s="19" t="s">
        <v>1244</v>
      </c>
      <c r="H125" s="25" t="s">
        <v>1953</v>
      </c>
      <c r="I125" s="15" t="str">
        <f t="shared" si="1"/>
        <v>М18</v>
      </c>
      <c r="J125" s="15">
        <v>81</v>
      </c>
      <c r="K125" s="19"/>
      <c r="L125" s="12"/>
      <c r="Q125" s="3">
        <v>8322</v>
      </c>
    </row>
    <row r="126" spans="1:17" ht="12.75" customHeight="1">
      <c r="A126" s="15">
        <v>118</v>
      </c>
      <c r="B126" s="15">
        <v>1334</v>
      </c>
      <c r="C126" s="11" t="s">
        <v>432</v>
      </c>
      <c r="D126" s="10">
        <v>1985</v>
      </c>
      <c r="E126" s="10" t="s">
        <v>146</v>
      </c>
      <c r="F126" s="15" t="s">
        <v>19</v>
      </c>
      <c r="G126" s="19" t="s">
        <v>166</v>
      </c>
      <c r="H126" s="25" t="s">
        <v>1954</v>
      </c>
      <c r="I126" s="15" t="str">
        <f t="shared" si="1"/>
        <v>М18</v>
      </c>
      <c r="J126" s="15">
        <v>82</v>
      </c>
      <c r="K126" s="19" t="s">
        <v>145</v>
      </c>
      <c r="L126" s="12"/>
      <c r="Q126" s="3">
        <v>8325</v>
      </c>
    </row>
    <row r="127" spans="1:17" ht="12.75" customHeight="1">
      <c r="A127" s="15">
        <v>119</v>
      </c>
      <c r="B127" s="15">
        <v>1135</v>
      </c>
      <c r="C127" s="11" t="s">
        <v>240</v>
      </c>
      <c r="D127" s="10">
        <v>1983</v>
      </c>
      <c r="E127" s="10" t="s">
        <v>146</v>
      </c>
      <c r="F127" s="15" t="s">
        <v>9</v>
      </c>
      <c r="G127" s="19" t="s">
        <v>241</v>
      </c>
      <c r="H127" s="25" t="s">
        <v>1955</v>
      </c>
      <c r="I127" s="15" t="str">
        <f t="shared" si="1"/>
        <v>М18</v>
      </c>
      <c r="J127" s="15">
        <v>83</v>
      </c>
      <c r="K127" s="19" t="s">
        <v>145</v>
      </c>
      <c r="L127" s="12"/>
      <c r="Q127" s="3">
        <v>8335</v>
      </c>
    </row>
    <row r="128" spans="1:17" ht="12.75" customHeight="1">
      <c r="A128" s="15">
        <v>120</v>
      </c>
      <c r="B128" s="15">
        <v>1405</v>
      </c>
      <c r="C128" s="11" t="s">
        <v>1287</v>
      </c>
      <c r="D128" s="10">
        <v>1983</v>
      </c>
      <c r="E128" s="10" t="s">
        <v>146</v>
      </c>
      <c r="F128" s="15" t="s">
        <v>9</v>
      </c>
      <c r="G128" s="19" t="s">
        <v>756</v>
      </c>
      <c r="H128" s="25" t="s">
        <v>1956</v>
      </c>
      <c r="I128" s="15" t="str">
        <f t="shared" si="1"/>
        <v>М18</v>
      </c>
      <c r="J128" s="15">
        <v>84</v>
      </c>
      <c r="K128" s="19"/>
      <c r="L128" s="12"/>
      <c r="Q128" s="3">
        <v>8343</v>
      </c>
    </row>
    <row r="129" spans="1:17" ht="12.75" customHeight="1">
      <c r="A129" s="15">
        <v>121</v>
      </c>
      <c r="B129" s="15">
        <v>1056</v>
      </c>
      <c r="C129" s="11" t="s">
        <v>237</v>
      </c>
      <c r="D129" s="10">
        <v>1982</v>
      </c>
      <c r="E129" s="10" t="s">
        <v>146</v>
      </c>
      <c r="F129" s="15" t="s">
        <v>9</v>
      </c>
      <c r="G129" s="19"/>
      <c r="H129" s="25" t="s">
        <v>1957</v>
      </c>
      <c r="I129" s="15" t="str">
        <f t="shared" si="1"/>
        <v>М18</v>
      </c>
      <c r="J129" s="15">
        <v>85</v>
      </c>
      <c r="K129" s="19" t="s">
        <v>145</v>
      </c>
      <c r="L129" s="12"/>
      <c r="Q129" s="3">
        <v>8363</v>
      </c>
    </row>
    <row r="130" spans="1:17" ht="12.75" customHeight="1">
      <c r="A130" s="15">
        <v>122</v>
      </c>
      <c r="B130" s="15">
        <v>1397</v>
      </c>
      <c r="C130" s="11" t="s">
        <v>170</v>
      </c>
      <c r="D130" s="10">
        <v>1983</v>
      </c>
      <c r="E130" s="10" t="s">
        <v>146</v>
      </c>
      <c r="F130" s="15" t="s">
        <v>36</v>
      </c>
      <c r="G130" s="19"/>
      <c r="H130" s="25" t="s">
        <v>1959</v>
      </c>
      <c r="I130" s="15" t="str">
        <f t="shared" si="1"/>
        <v>М18</v>
      </c>
      <c r="J130" s="15">
        <v>86</v>
      </c>
      <c r="K130" s="19" t="s">
        <v>145</v>
      </c>
      <c r="L130" s="12"/>
      <c r="Q130" s="3">
        <v>8379</v>
      </c>
    </row>
    <row r="131" spans="1:17" ht="12.75" customHeight="1">
      <c r="A131" s="15">
        <v>123</v>
      </c>
      <c r="B131" s="15">
        <v>1297</v>
      </c>
      <c r="C131" s="11" t="s">
        <v>177</v>
      </c>
      <c r="D131" s="10">
        <v>1956</v>
      </c>
      <c r="E131" s="10" t="s">
        <v>146</v>
      </c>
      <c r="F131" s="15" t="s">
        <v>178</v>
      </c>
      <c r="G131" s="19" t="s">
        <v>179</v>
      </c>
      <c r="H131" s="25" t="s">
        <v>1960</v>
      </c>
      <c r="I131" s="15" t="str">
        <f t="shared" si="1"/>
        <v>М50</v>
      </c>
      <c r="J131" s="15">
        <v>11</v>
      </c>
      <c r="K131" s="19" t="s">
        <v>145</v>
      </c>
      <c r="L131" s="12"/>
      <c r="Q131" s="3">
        <v>8384</v>
      </c>
    </row>
    <row r="132" spans="1:17" ht="12.75" customHeight="1">
      <c r="A132" s="15">
        <v>124</v>
      </c>
      <c r="B132" s="15">
        <v>1300</v>
      </c>
      <c r="C132" s="11" t="s">
        <v>280</v>
      </c>
      <c r="D132" s="10">
        <v>1956</v>
      </c>
      <c r="E132" s="10" t="s">
        <v>146</v>
      </c>
      <c r="F132" s="15" t="s">
        <v>178</v>
      </c>
      <c r="G132" s="19"/>
      <c r="H132" s="25" t="s">
        <v>1961</v>
      </c>
      <c r="I132" s="15" t="str">
        <f t="shared" si="1"/>
        <v>М50</v>
      </c>
      <c r="J132" s="15">
        <v>12</v>
      </c>
      <c r="K132" s="19" t="s">
        <v>145</v>
      </c>
      <c r="L132" s="12"/>
      <c r="Q132" s="3">
        <v>8388</v>
      </c>
    </row>
    <row r="133" spans="1:17" ht="12.75" customHeight="1">
      <c r="A133" s="15">
        <v>125</v>
      </c>
      <c r="B133" s="15">
        <v>1221</v>
      </c>
      <c r="C133" s="11" t="s">
        <v>217</v>
      </c>
      <c r="D133" s="10">
        <v>1972</v>
      </c>
      <c r="E133" s="10" t="s">
        <v>146</v>
      </c>
      <c r="F133" s="15" t="s">
        <v>9</v>
      </c>
      <c r="G133" s="19" t="s">
        <v>218</v>
      </c>
      <c r="H133" s="25" t="s">
        <v>1962</v>
      </c>
      <c r="I133" s="15" t="str">
        <f t="shared" si="1"/>
        <v>М40</v>
      </c>
      <c r="J133" s="15">
        <v>27</v>
      </c>
      <c r="K133" s="32" t="s">
        <v>145</v>
      </c>
      <c r="L133" s="12"/>
      <c r="Q133" s="3">
        <v>8393</v>
      </c>
    </row>
    <row r="134" spans="1:17" ht="12.75" customHeight="1">
      <c r="A134" s="15">
        <v>126</v>
      </c>
      <c r="B134" s="15">
        <v>1237</v>
      </c>
      <c r="C134" s="11" t="s">
        <v>153</v>
      </c>
      <c r="D134" s="10">
        <v>1976</v>
      </c>
      <c r="E134" s="10" t="s">
        <v>146</v>
      </c>
      <c r="F134" s="15" t="s">
        <v>9</v>
      </c>
      <c r="G134" s="19"/>
      <c r="H134" s="25" t="s">
        <v>1963</v>
      </c>
      <c r="I134" s="15" t="str">
        <f t="shared" si="1"/>
        <v>М18</v>
      </c>
      <c r="J134" s="15">
        <v>87</v>
      </c>
      <c r="K134" s="19" t="s">
        <v>145</v>
      </c>
      <c r="L134" s="12"/>
      <c r="Q134" s="3">
        <v>8395</v>
      </c>
    </row>
    <row r="135" spans="1:17" ht="12.75" customHeight="1">
      <c r="A135" s="15">
        <v>127</v>
      </c>
      <c r="B135" s="15">
        <v>1314</v>
      </c>
      <c r="C135" s="11" t="s">
        <v>157</v>
      </c>
      <c r="D135" s="10">
        <v>1966</v>
      </c>
      <c r="E135" s="10" t="s">
        <v>146</v>
      </c>
      <c r="F135" s="15" t="s">
        <v>28</v>
      </c>
      <c r="G135" s="19" t="s">
        <v>158</v>
      </c>
      <c r="H135" s="25" t="s">
        <v>1964</v>
      </c>
      <c r="I135" s="15" t="str">
        <f t="shared" si="1"/>
        <v>М40</v>
      </c>
      <c r="J135" s="15">
        <v>28</v>
      </c>
      <c r="K135" s="19" t="s">
        <v>145</v>
      </c>
      <c r="L135" s="12"/>
      <c r="Q135" s="3">
        <v>8406</v>
      </c>
    </row>
    <row r="136" spans="1:17" ht="12.75" customHeight="1">
      <c r="A136" s="15">
        <v>128</v>
      </c>
      <c r="B136" s="15">
        <v>1377</v>
      </c>
      <c r="C136" s="11" t="s">
        <v>1281</v>
      </c>
      <c r="D136" s="10">
        <v>1988</v>
      </c>
      <c r="E136" s="10" t="s">
        <v>146</v>
      </c>
      <c r="F136" s="15" t="s">
        <v>19</v>
      </c>
      <c r="G136" s="19" t="s">
        <v>241</v>
      </c>
      <c r="H136" s="25" t="s">
        <v>1965</v>
      </c>
      <c r="I136" s="15" t="str">
        <f t="shared" si="1"/>
        <v>М18</v>
      </c>
      <c r="J136" s="15">
        <v>88</v>
      </c>
      <c r="K136" s="19"/>
      <c r="L136" s="12"/>
      <c r="Q136" s="3">
        <v>8431</v>
      </c>
    </row>
    <row r="137" spans="1:17" ht="12.75" customHeight="1">
      <c r="A137" s="15">
        <v>129</v>
      </c>
      <c r="B137" s="15">
        <v>1312</v>
      </c>
      <c r="C137" s="11" t="s">
        <v>1414</v>
      </c>
      <c r="D137" s="10">
        <v>1984</v>
      </c>
      <c r="E137" s="10" t="s">
        <v>146</v>
      </c>
      <c r="F137" s="15" t="s">
        <v>9</v>
      </c>
      <c r="G137" s="19"/>
      <c r="H137" s="25" t="s">
        <v>1966</v>
      </c>
      <c r="I137" s="15" t="str">
        <f aca="true" t="shared" si="2" ref="I137:I200">IF(AND(D137&gt;=1900,D137&lt;=1965),"М50",IF(AND(D137&gt;=1966,D137&lt;=1975),"М40",IF(D137&gt;=1976,"М18","")))</f>
        <v>М18</v>
      </c>
      <c r="J137" s="15">
        <v>89</v>
      </c>
      <c r="K137" s="19"/>
      <c r="L137" s="12"/>
      <c r="Q137" s="3">
        <v>8459</v>
      </c>
    </row>
    <row r="138" spans="1:17" ht="12.75" customHeight="1">
      <c r="A138" s="15">
        <v>130</v>
      </c>
      <c r="B138" s="15">
        <v>1368</v>
      </c>
      <c r="C138" s="11" t="s">
        <v>1353</v>
      </c>
      <c r="D138" s="10">
        <v>1957</v>
      </c>
      <c r="E138" s="10" t="s">
        <v>146</v>
      </c>
      <c r="F138" s="15" t="s">
        <v>9</v>
      </c>
      <c r="G138" s="19" t="s">
        <v>18</v>
      </c>
      <c r="H138" s="25" t="s">
        <v>1967</v>
      </c>
      <c r="I138" s="15" t="str">
        <f t="shared" si="2"/>
        <v>М50</v>
      </c>
      <c r="J138" s="15">
        <v>13</v>
      </c>
      <c r="K138" s="19"/>
      <c r="L138" s="12"/>
      <c r="Q138" s="3">
        <v>8473</v>
      </c>
    </row>
    <row r="139" spans="1:17" ht="12.75" customHeight="1">
      <c r="A139" s="15">
        <v>131</v>
      </c>
      <c r="B139" s="15">
        <v>1245</v>
      </c>
      <c r="C139" s="11" t="s">
        <v>417</v>
      </c>
      <c r="D139" s="10">
        <v>1984</v>
      </c>
      <c r="E139" s="10" t="s">
        <v>146</v>
      </c>
      <c r="F139" s="15" t="s">
        <v>9</v>
      </c>
      <c r="G139" s="19" t="s">
        <v>418</v>
      </c>
      <c r="H139" s="25" t="s">
        <v>1968</v>
      </c>
      <c r="I139" s="15" t="str">
        <f t="shared" si="2"/>
        <v>М18</v>
      </c>
      <c r="J139" s="15">
        <v>90</v>
      </c>
      <c r="K139" s="19" t="s">
        <v>145</v>
      </c>
      <c r="L139" s="12"/>
      <c r="Q139" s="3">
        <v>8479</v>
      </c>
    </row>
    <row r="140" spans="1:17" ht="12.75" customHeight="1">
      <c r="A140" s="15">
        <v>132</v>
      </c>
      <c r="B140" s="15">
        <v>1432</v>
      </c>
      <c r="C140" s="11" t="s">
        <v>307</v>
      </c>
      <c r="D140" s="10">
        <v>1995</v>
      </c>
      <c r="E140" s="10" t="s">
        <v>146</v>
      </c>
      <c r="F140" s="15" t="s">
        <v>308</v>
      </c>
      <c r="G140" s="19"/>
      <c r="H140" s="25" t="s">
        <v>1983</v>
      </c>
      <c r="I140" s="15" t="str">
        <f t="shared" si="2"/>
        <v>М18</v>
      </c>
      <c r="J140" s="15">
        <v>91</v>
      </c>
      <c r="K140" s="19" t="s">
        <v>145</v>
      </c>
      <c r="L140" s="12"/>
      <c r="Q140" s="3">
        <v>8491</v>
      </c>
    </row>
    <row r="141" spans="1:17" ht="12.75" customHeight="1">
      <c r="A141" s="15">
        <v>133</v>
      </c>
      <c r="B141" s="15">
        <v>1133</v>
      </c>
      <c r="C141" s="11" t="s">
        <v>1457</v>
      </c>
      <c r="D141" s="10">
        <v>1953</v>
      </c>
      <c r="E141" s="10" t="s">
        <v>146</v>
      </c>
      <c r="F141" s="15" t="s">
        <v>1458</v>
      </c>
      <c r="G141" s="19"/>
      <c r="H141" s="25" t="s">
        <v>1969</v>
      </c>
      <c r="I141" s="15" t="str">
        <f t="shared" si="2"/>
        <v>М50</v>
      </c>
      <c r="J141" s="15">
        <v>14</v>
      </c>
      <c r="K141" s="19"/>
      <c r="L141" s="12"/>
      <c r="Q141" s="3">
        <v>8495</v>
      </c>
    </row>
    <row r="142" spans="1:17" ht="12.75" customHeight="1">
      <c r="A142" s="15">
        <v>134</v>
      </c>
      <c r="B142" s="15">
        <v>1316</v>
      </c>
      <c r="C142" s="11" t="s">
        <v>1413</v>
      </c>
      <c r="D142" s="10">
        <v>1967</v>
      </c>
      <c r="E142" s="10" t="s">
        <v>146</v>
      </c>
      <c r="F142" s="15" t="s">
        <v>753</v>
      </c>
      <c r="G142" s="19" t="s">
        <v>888</v>
      </c>
      <c r="H142" s="25" t="s">
        <v>1969</v>
      </c>
      <c r="I142" s="15" t="str">
        <f t="shared" si="2"/>
        <v>М40</v>
      </c>
      <c r="J142" s="15">
        <v>29</v>
      </c>
      <c r="K142" s="19"/>
      <c r="L142" s="12"/>
      <c r="Q142" s="3">
        <v>8495</v>
      </c>
    </row>
    <row r="143" spans="1:17" ht="12.75" customHeight="1">
      <c r="A143" s="15">
        <v>135</v>
      </c>
      <c r="B143" s="15">
        <v>1309</v>
      </c>
      <c r="C143" s="11" t="s">
        <v>1266</v>
      </c>
      <c r="D143" s="10">
        <v>1972</v>
      </c>
      <c r="E143" s="10" t="s">
        <v>146</v>
      </c>
      <c r="F143" s="15" t="s">
        <v>9</v>
      </c>
      <c r="G143" s="19" t="s">
        <v>346</v>
      </c>
      <c r="H143" s="25" t="s">
        <v>1971</v>
      </c>
      <c r="I143" s="15" t="str">
        <f t="shared" si="2"/>
        <v>М40</v>
      </c>
      <c r="J143" s="15">
        <v>30</v>
      </c>
      <c r="K143" s="19"/>
      <c r="L143" s="12"/>
      <c r="Q143" s="3">
        <v>8498</v>
      </c>
    </row>
    <row r="144" spans="1:17" ht="12.75" customHeight="1">
      <c r="A144" s="15">
        <v>136</v>
      </c>
      <c r="B144" s="15">
        <v>1204</v>
      </c>
      <c r="C144" s="11" t="s">
        <v>288</v>
      </c>
      <c r="D144" s="10">
        <v>1958</v>
      </c>
      <c r="E144" s="10" t="s">
        <v>146</v>
      </c>
      <c r="F144" s="15" t="s">
        <v>9</v>
      </c>
      <c r="G144" s="19" t="s">
        <v>289</v>
      </c>
      <c r="H144" s="25" t="s">
        <v>1972</v>
      </c>
      <c r="I144" s="15" t="str">
        <f t="shared" si="2"/>
        <v>М50</v>
      </c>
      <c r="J144" s="15">
        <v>15</v>
      </c>
      <c r="K144" s="19" t="s">
        <v>145</v>
      </c>
      <c r="L144" s="12"/>
      <c r="Q144" s="3">
        <v>8507</v>
      </c>
    </row>
    <row r="145" spans="1:17" ht="12.75" customHeight="1">
      <c r="A145" s="15">
        <v>137</v>
      </c>
      <c r="B145" s="15">
        <v>1086</v>
      </c>
      <c r="C145" s="11" t="s">
        <v>1467</v>
      </c>
      <c r="D145" s="10">
        <v>1985</v>
      </c>
      <c r="E145" s="10" t="s">
        <v>146</v>
      </c>
      <c r="F145" s="15" t="s">
        <v>19</v>
      </c>
      <c r="G145" s="19"/>
      <c r="H145" s="25" t="s">
        <v>1973</v>
      </c>
      <c r="I145" s="15" t="str">
        <f t="shared" si="2"/>
        <v>М18</v>
      </c>
      <c r="J145" s="15">
        <v>92</v>
      </c>
      <c r="K145" s="19"/>
      <c r="L145" s="12"/>
      <c r="Q145" s="3">
        <v>8526</v>
      </c>
    </row>
    <row r="146" spans="1:17" ht="12.75" customHeight="1">
      <c r="A146" s="15">
        <v>138</v>
      </c>
      <c r="B146" s="15">
        <v>1301</v>
      </c>
      <c r="C146" s="11" t="s">
        <v>1443</v>
      </c>
      <c r="D146" s="10">
        <v>1976</v>
      </c>
      <c r="E146" s="10" t="s">
        <v>146</v>
      </c>
      <c r="F146" s="15" t="s">
        <v>9</v>
      </c>
      <c r="G146" s="19" t="s">
        <v>352</v>
      </c>
      <c r="H146" s="25" t="s">
        <v>1974</v>
      </c>
      <c r="I146" s="15" t="str">
        <f t="shared" si="2"/>
        <v>М18</v>
      </c>
      <c r="J146" s="15">
        <v>93</v>
      </c>
      <c r="K146" s="19"/>
      <c r="L146" s="12"/>
      <c r="Q146" s="3">
        <v>8532</v>
      </c>
    </row>
    <row r="147" spans="1:17" ht="12.75" customHeight="1">
      <c r="A147" s="15">
        <v>139</v>
      </c>
      <c r="B147" s="15">
        <v>1379</v>
      </c>
      <c r="C147" s="11" t="s">
        <v>1326</v>
      </c>
      <c r="D147" s="10">
        <v>1973</v>
      </c>
      <c r="E147" s="10" t="s">
        <v>146</v>
      </c>
      <c r="F147" s="15" t="s">
        <v>9</v>
      </c>
      <c r="G147" s="19" t="s">
        <v>756</v>
      </c>
      <c r="H147" s="25" t="s">
        <v>1975</v>
      </c>
      <c r="I147" s="15" t="str">
        <f t="shared" si="2"/>
        <v>М40</v>
      </c>
      <c r="J147" s="15">
        <v>31</v>
      </c>
      <c r="K147" s="19"/>
      <c r="L147" s="12"/>
      <c r="Q147" s="3">
        <v>8535</v>
      </c>
    </row>
    <row r="148" spans="1:17" ht="12.75" customHeight="1">
      <c r="A148" s="15">
        <v>140</v>
      </c>
      <c r="B148" s="15">
        <v>1313</v>
      </c>
      <c r="C148" s="11" t="s">
        <v>1263</v>
      </c>
      <c r="D148" s="10">
        <v>1955</v>
      </c>
      <c r="E148" s="10" t="s">
        <v>146</v>
      </c>
      <c r="F148" s="15" t="s">
        <v>1264</v>
      </c>
      <c r="G148" s="19" t="s">
        <v>1265</v>
      </c>
      <c r="H148" s="25" t="s">
        <v>1976</v>
      </c>
      <c r="I148" s="15" t="str">
        <f t="shared" si="2"/>
        <v>М50</v>
      </c>
      <c r="J148" s="15">
        <v>16</v>
      </c>
      <c r="K148" s="19"/>
      <c r="L148" s="12"/>
      <c r="Q148" s="3">
        <v>8571</v>
      </c>
    </row>
    <row r="149" spans="1:17" ht="12.75" customHeight="1">
      <c r="A149" s="15">
        <v>141</v>
      </c>
      <c r="B149" s="15">
        <v>1279</v>
      </c>
      <c r="C149" s="11" t="s">
        <v>180</v>
      </c>
      <c r="D149" s="10">
        <v>1993</v>
      </c>
      <c r="E149" s="10" t="s">
        <v>146</v>
      </c>
      <c r="F149" s="15" t="s">
        <v>9</v>
      </c>
      <c r="G149" s="19" t="s">
        <v>62</v>
      </c>
      <c r="H149" s="25" t="s">
        <v>1977</v>
      </c>
      <c r="I149" s="15" t="str">
        <f t="shared" si="2"/>
        <v>М18</v>
      </c>
      <c r="J149" s="15">
        <v>94</v>
      </c>
      <c r="K149" s="19" t="s">
        <v>145</v>
      </c>
      <c r="L149" s="12"/>
      <c r="Q149" s="3">
        <v>8572</v>
      </c>
    </row>
    <row r="150" spans="1:17" ht="12.75" customHeight="1">
      <c r="A150" s="15">
        <v>142</v>
      </c>
      <c r="B150" s="15">
        <v>1277</v>
      </c>
      <c r="C150" s="11" t="s">
        <v>319</v>
      </c>
      <c r="D150" s="10">
        <v>1990</v>
      </c>
      <c r="E150" s="10" t="s">
        <v>146</v>
      </c>
      <c r="F150" s="15" t="s">
        <v>9</v>
      </c>
      <c r="G150" s="19" t="s">
        <v>62</v>
      </c>
      <c r="H150" s="25" t="s">
        <v>1978</v>
      </c>
      <c r="I150" s="15" t="str">
        <f t="shared" si="2"/>
        <v>М18</v>
      </c>
      <c r="J150" s="15">
        <v>95</v>
      </c>
      <c r="K150" s="19" t="s">
        <v>145</v>
      </c>
      <c r="L150" s="12"/>
      <c r="Q150" s="3">
        <v>8585</v>
      </c>
    </row>
    <row r="151" spans="1:17" ht="12.75" customHeight="1">
      <c r="A151" s="15">
        <v>143</v>
      </c>
      <c r="B151" s="15">
        <v>1122</v>
      </c>
      <c r="C151" s="11" t="s">
        <v>233</v>
      </c>
      <c r="D151" s="10">
        <v>1980</v>
      </c>
      <c r="E151" s="10" t="s">
        <v>146</v>
      </c>
      <c r="F151" s="15" t="s">
        <v>9</v>
      </c>
      <c r="G151" s="19"/>
      <c r="H151" s="25" t="s">
        <v>1979</v>
      </c>
      <c r="I151" s="15" t="str">
        <f t="shared" si="2"/>
        <v>М18</v>
      </c>
      <c r="J151" s="15">
        <v>96</v>
      </c>
      <c r="K151" s="19" t="s">
        <v>145</v>
      </c>
      <c r="L151" s="12"/>
      <c r="Q151" s="3">
        <v>8591</v>
      </c>
    </row>
    <row r="152" spans="1:17" ht="12.75" customHeight="1">
      <c r="A152" s="15">
        <v>144</v>
      </c>
      <c r="B152" s="15">
        <v>1251</v>
      </c>
      <c r="C152" s="11" t="s">
        <v>399</v>
      </c>
      <c r="D152" s="10">
        <v>1975</v>
      </c>
      <c r="E152" s="10" t="s">
        <v>146</v>
      </c>
      <c r="F152" s="15" t="s">
        <v>9</v>
      </c>
      <c r="G152" s="19"/>
      <c r="H152" s="25" t="s">
        <v>1980</v>
      </c>
      <c r="I152" s="15" t="str">
        <f t="shared" si="2"/>
        <v>М40</v>
      </c>
      <c r="J152" s="15">
        <v>32</v>
      </c>
      <c r="K152" s="19" t="s">
        <v>145</v>
      </c>
      <c r="L152" s="12"/>
      <c r="Q152" s="3">
        <v>8597</v>
      </c>
    </row>
    <row r="153" spans="1:17" ht="12.75" customHeight="1">
      <c r="A153" s="15">
        <v>145</v>
      </c>
      <c r="B153" s="15">
        <v>1428</v>
      </c>
      <c r="C153" s="11" t="s">
        <v>2564</v>
      </c>
      <c r="D153" s="10">
        <v>1978</v>
      </c>
      <c r="E153" s="10" t="s">
        <v>146</v>
      </c>
      <c r="F153" s="15" t="s">
        <v>151</v>
      </c>
      <c r="G153" s="19" t="s">
        <v>2565</v>
      </c>
      <c r="H153" s="25" t="s">
        <v>1981</v>
      </c>
      <c r="I153" s="15" t="str">
        <f t="shared" si="2"/>
        <v>М18</v>
      </c>
      <c r="J153" s="15">
        <v>97</v>
      </c>
      <c r="K153" s="19"/>
      <c r="L153" s="12"/>
      <c r="Q153" s="3">
        <v>8607</v>
      </c>
    </row>
    <row r="154" spans="1:17" ht="12.75" customHeight="1">
      <c r="A154" s="15">
        <v>146</v>
      </c>
      <c r="B154" s="15">
        <v>1250</v>
      </c>
      <c r="C154" s="11" t="s">
        <v>452</v>
      </c>
      <c r="D154" s="10">
        <v>1988</v>
      </c>
      <c r="E154" s="10" t="s">
        <v>146</v>
      </c>
      <c r="F154" s="15" t="s">
        <v>9</v>
      </c>
      <c r="G154" s="19" t="s">
        <v>453</v>
      </c>
      <c r="H154" s="25" t="s">
        <v>1982</v>
      </c>
      <c r="I154" s="15" t="str">
        <f t="shared" si="2"/>
        <v>М18</v>
      </c>
      <c r="J154" s="15">
        <v>98</v>
      </c>
      <c r="K154" s="19"/>
      <c r="L154" s="12"/>
      <c r="Q154" s="3">
        <v>8611</v>
      </c>
    </row>
    <row r="155" spans="1:17" ht="12.75" customHeight="1">
      <c r="A155" s="15">
        <v>147</v>
      </c>
      <c r="B155" s="15">
        <v>1176</v>
      </c>
      <c r="C155" s="11" t="s">
        <v>1262</v>
      </c>
      <c r="D155" s="10">
        <v>1961</v>
      </c>
      <c r="E155" s="10" t="s">
        <v>146</v>
      </c>
      <c r="F155" s="15" t="s">
        <v>9</v>
      </c>
      <c r="G155" s="19" t="s">
        <v>21</v>
      </c>
      <c r="H155" s="25" t="s">
        <v>1984</v>
      </c>
      <c r="I155" s="15" t="str">
        <f t="shared" si="2"/>
        <v>М50</v>
      </c>
      <c r="J155" s="15">
        <v>17</v>
      </c>
      <c r="K155" s="19"/>
      <c r="L155" s="12"/>
      <c r="Q155" s="3">
        <v>8613</v>
      </c>
    </row>
    <row r="156" spans="1:17" ht="12.75" customHeight="1">
      <c r="A156" s="15">
        <v>148</v>
      </c>
      <c r="B156" s="15">
        <v>1254</v>
      </c>
      <c r="C156" s="11" t="s">
        <v>366</v>
      </c>
      <c r="D156" s="10">
        <v>1981</v>
      </c>
      <c r="E156" s="10" t="s">
        <v>146</v>
      </c>
      <c r="F156" s="15" t="s">
        <v>17</v>
      </c>
      <c r="G156" s="19"/>
      <c r="H156" s="25" t="s">
        <v>1985</v>
      </c>
      <c r="I156" s="15" t="str">
        <f t="shared" si="2"/>
        <v>М18</v>
      </c>
      <c r="J156" s="15">
        <v>99</v>
      </c>
      <c r="K156" s="19" t="s">
        <v>145</v>
      </c>
      <c r="L156" s="12"/>
      <c r="Q156" s="3">
        <v>8624</v>
      </c>
    </row>
    <row r="157" spans="1:17" ht="12.75" customHeight="1">
      <c r="A157" s="15">
        <v>149</v>
      </c>
      <c r="B157" s="15">
        <v>1304</v>
      </c>
      <c r="C157" s="11" t="s">
        <v>334</v>
      </c>
      <c r="D157" s="10">
        <v>1987</v>
      </c>
      <c r="E157" s="10" t="s">
        <v>146</v>
      </c>
      <c r="F157" s="15" t="s">
        <v>9</v>
      </c>
      <c r="G157" s="19"/>
      <c r="H157" s="25" t="s">
        <v>1986</v>
      </c>
      <c r="I157" s="15" t="str">
        <f t="shared" si="2"/>
        <v>М18</v>
      </c>
      <c r="J157" s="15">
        <v>100</v>
      </c>
      <c r="K157" s="19" t="s">
        <v>145</v>
      </c>
      <c r="L157" s="12"/>
      <c r="Q157" s="3">
        <v>8628</v>
      </c>
    </row>
    <row r="158" spans="1:17" ht="12.75" customHeight="1">
      <c r="A158" s="15">
        <v>150</v>
      </c>
      <c r="B158" s="15">
        <v>1256</v>
      </c>
      <c r="C158" s="11" t="s">
        <v>149</v>
      </c>
      <c r="D158" s="10">
        <v>1988</v>
      </c>
      <c r="E158" s="10" t="s">
        <v>146</v>
      </c>
      <c r="F158" s="15" t="s">
        <v>9</v>
      </c>
      <c r="G158" s="19"/>
      <c r="H158" s="25" t="s">
        <v>1988</v>
      </c>
      <c r="I158" s="15" t="str">
        <f t="shared" si="2"/>
        <v>М18</v>
      </c>
      <c r="J158" s="15">
        <v>101</v>
      </c>
      <c r="K158" s="32" t="s">
        <v>145</v>
      </c>
      <c r="L158" s="12"/>
      <c r="Q158" s="3">
        <v>8652</v>
      </c>
    </row>
    <row r="159" spans="1:17" ht="12.75" customHeight="1">
      <c r="A159" s="15">
        <v>151</v>
      </c>
      <c r="B159" s="15">
        <v>1293</v>
      </c>
      <c r="C159" s="11" t="s">
        <v>433</v>
      </c>
      <c r="D159" s="10">
        <v>1990</v>
      </c>
      <c r="E159" s="10" t="s">
        <v>146</v>
      </c>
      <c r="F159" s="15" t="s">
        <v>9</v>
      </c>
      <c r="G159" s="19" t="s">
        <v>424</v>
      </c>
      <c r="H159" s="25" t="s">
        <v>1989</v>
      </c>
      <c r="I159" s="15" t="str">
        <f t="shared" si="2"/>
        <v>М18</v>
      </c>
      <c r="J159" s="15">
        <v>102</v>
      </c>
      <c r="K159" s="19" t="s">
        <v>145</v>
      </c>
      <c r="L159" s="12"/>
      <c r="Q159" s="3">
        <v>8658</v>
      </c>
    </row>
    <row r="160" spans="1:17" ht="12.75" customHeight="1">
      <c r="A160" s="15">
        <v>152</v>
      </c>
      <c r="B160" s="15">
        <v>1393</v>
      </c>
      <c r="C160" s="11" t="s">
        <v>1320</v>
      </c>
      <c r="D160" s="10">
        <v>1960</v>
      </c>
      <c r="E160" s="10" t="s">
        <v>146</v>
      </c>
      <c r="F160" s="15" t="s">
        <v>9</v>
      </c>
      <c r="G160" s="19"/>
      <c r="H160" s="25" t="s">
        <v>1990</v>
      </c>
      <c r="I160" s="15" t="str">
        <f t="shared" si="2"/>
        <v>М50</v>
      </c>
      <c r="J160" s="15">
        <v>18</v>
      </c>
      <c r="K160" s="19"/>
      <c r="L160" s="12"/>
      <c r="Q160" s="3">
        <v>8673</v>
      </c>
    </row>
    <row r="161" spans="1:17" ht="12.75" customHeight="1">
      <c r="A161" s="15">
        <v>153</v>
      </c>
      <c r="B161" s="15">
        <v>1220</v>
      </c>
      <c r="C161" s="11" t="s">
        <v>459</v>
      </c>
      <c r="D161" s="10">
        <v>1967</v>
      </c>
      <c r="E161" s="10" t="s">
        <v>146</v>
      </c>
      <c r="F161" s="15" t="s">
        <v>9</v>
      </c>
      <c r="G161" s="19"/>
      <c r="H161" s="25" t="s">
        <v>1991</v>
      </c>
      <c r="I161" s="15" t="str">
        <f t="shared" si="2"/>
        <v>М40</v>
      </c>
      <c r="J161" s="15">
        <v>33</v>
      </c>
      <c r="K161" s="19"/>
      <c r="L161" s="12"/>
      <c r="Q161" s="3">
        <v>8676</v>
      </c>
    </row>
    <row r="162" spans="1:17" ht="12.75" customHeight="1">
      <c r="A162" s="15">
        <v>154</v>
      </c>
      <c r="B162" s="15">
        <v>1308</v>
      </c>
      <c r="C162" s="11" t="s">
        <v>1438</v>
      </c>
      <c r="D162" s="10">
        <v>1962</v>
      </c>
      <c r="E162" s="10" t="s">
        <v>146</v>
      </c>
      <c r="F162" s="15" t="s">
        <v>9</v>
      </c>
      <c r="G162" s="19"/>
      <c r="H162" s="25" t="s">
        <v>1993</v>
      </c>
      <c r="I162" s="15" t="str">
        <f t="shared" si="2"/>
        <v>М50</v>
      </c>
      <c r="J162" s="15">
        <v>19</v>
      </c>
      <c r="K162" s="19"/>
      <c r="L162" s="12"/>
      <c r="Q162" s="3">
        <v>8715</v>
      </c>
    </row>
    <row r="163" spans="1:17" ht="12.75" customHeight="1">
      <c r="A163" s="15">
        <v>155</v>
      </c>
      <c r="B163" s="15">
        <v>1384</v>
      </c>
      <c r="C163" s="11" t="s">
        <v>242</v>
      </c>
      <c r="D163" s="10">
        <v>1989</v>
      </c>
      <c r="E163" s="10" t="s">
        <v>146</v>
      </c>
      <c r="F163" s="15" t="s">
        <v>9</v>
      </c>
      <c r="G163" s="19" t="s">
        <v>243</v>
      </c>
      <c r="H163" s="25" t="s">
        <v>1996</v>
      </c>
      <c r="I163" s="15" t="str">
        <f t="shared" si="2"/>
        <v>М18</v>
      </c>
      <c r="J163" s="15">
        <v>103</v>
      </c>
      <c r="K163" s="19" t="s">
        <v>145</v>
      </c>
      <c r="L163" s="12"/>
      <c r="Q163" s="3">
        <v>8726</v>
      </c>
    </row>
    <row r="164" spans="1:17" ht="12.75" customHeight="1">
      <c r="A164" s="15">
        <v>156</v>
      </c>
      <c r="B164" s="15">
        <v>1218</v>
      </c>
      <c r="C164" s="11" t="s">
        <v>457</v>
      </c>
      <c r="D164" s="10">
        <v>1956</v>
      </c>
      <c r="E164" s="10" t="s">
        <v>146</v>
      </c>
      <c r="F164" s="15" t="s">
        <v>458</v>
      </c>
      <c r="G164" s="19" t="s">
        <v>54</v>
      </c>
      <c r="H164" s="25" t="s">
        <v>1997</v>
      </c>
      <c r="I164" s="15" t="str">
        <f t="shared" si="2"/>
        <v>М50</v>
      </c>
      <c r="J164" s="15">
        <v>20</v>
      </c>
      <c r="K164" s="19"/>
      <c r="L164" s="12"/>
      <c r="Q164" s="3">
        <v>8731</v>
      </c>
    </row>
    <row r="165" spans="1:17" ht="12.75" customHeight="1">
      <c r="A165" s="15">
        <v>157</v>
      </c>
      <c r="B165" s="15">
        <v>1229</v>
      </c>
      <c r="C165" s="11" t="s">
        <v>462</v>
      </c>
      <c r="D165" s="10">
        <v>1992</v>
      </c>
      <c r="E165" s="10" t="s">
        <v>146</v>
      </c>
      <c r="F165" s="15" t="s">
        <v>9</v>
      </c>
      <c r="G165" s="19" t="s">
        <v>50</v>
      </c>
      <c r="H165" s="25" t="s">
        <v>1998</v>
      </c>
      <c r="I165" s="15" t="str">
        <f t="shared" si="2"/>
        <v>М18</v>
      </c>
      <c r="J165" s="15">
        <v>104</v>
      </c>
      <c r="K165" s="19"/>
      <c r="L165" s="12"/>
      <c r="Q165" s="3">
        <v>8743</v>
      </c>
    </row>
    <row r="166" spans="1:17" ht="12.75" customHeight="1">
      <c r="A166" s="15">
        <v>158</v>
      </c>
      <c r="B166" s="15">
        <v>1163</v>
      </c>
      <c r="C166" s="11" t="s">
        <v>1451</v>
      </c>
      <c r="D166" s="10">
        <v>1950</v>
      </c>
      <c r="E166" s="10" t="s">
        <v>146</v>
      </c>
      <c r="F166" s="15" t="s">
        <v>19</v>
      </c>
      <c r="G166" s="19" t="s">
        <v>813</v>
      </c>
      <c r="H166" s="25" t="s">
        <v>2000</v>
      </c>
      <c r="I166" s="15" t="str">
        <f t="shared" si="2"/>
        <v>М50</v>
      </c>
      <c r="J166" s="15">
        <v>21</v>
      </c>
      <c r="K166" s="19"/>
      <c r="L166" s="12"/>
      <c r="Q166" s="3">
        <v>8763</v>
      </c>
    </row>
    <row r="167" spans="1:17" ht="12.75" customHeight="1">
      <c r="A167" s="15">
        <v>159</v>
      </c>
      <c r="B167" s="15">
        <v>1146</v>
      </c>
      <c r="C167" s="11" t="s">
        <v>1253</v>
      </c>
      <c r="D167" s="10">
        <v>1993</v>
      </c>
      <c r="E167" s="10" t="s">
        <v>146</v>
      </c>
      <c r="F167" s="15" t="s">
        <v>9</v>
      </c>
      <c r="G167" s="19" t="s">
        <v>241</v>
      </c>
      <c r="H167" s="25" t="s">
        <v>2002</v>
      </c>
      <c r="I167" s="15" t="str">
        <f t="shared" si="2"/>
        <v>М18</v>
      </c>
      <c r="J167" s="15">
        <v>105</v>
      </c>
      <c r="K167" s="19"/>
      <c r="L167" s="12"/>
      <c r="Q167" s="3">
        <v>8772</v>
      </c>
    </row>
    <row r="168" spans="1:17" ht="12.75" customHeight="1">
      <c r="A168" s="15">
        <v>160</v>
      </c>
      <c r="B168" s="15">
        <v>1385</v>
      </c>
      <c r="C168" s="11" t="s">
        <v>1324</v>
      </c>
      <c r="D168" s="10">
        <v>1981</v>
      </c>
      <c r="E168" s="10" t="s">
        <v>146</v>
      </c>
      <c r="F168" s="15" t="s">
        <v>9</v>
      </c>
      <c r="G168" s="19"/>
      <c r="H168" s="25" t="s">
        <v>2003</v>
      </c>
      <c r="I168" s="15" t="str">
        <f t="shared" si="2"/>
        <v>М18</v>
      </c>
      <c r="J168" s="15">
        <v>106</v>
      </c>
      <c r="K168" s="19"/>
      <c r="L168" s="12"/>
      <c r="Q168" s="3">
        <v>8783</v>
      </c>
    </row>
    <row r="169" spans="1:17" ht="12.75" customHeight="1">
      <c r="A169" s="15">
        <v>161</v>
      </c>
      <c r="B169" s="15">
        <v>1242</v>
      </c>
      <c r="C169" s="11" t="s">
        <v>197</v>
      </c>
      <c r="D169" s="10">
        <v>1987</v>
      </c>
      <c r="E169" s="10" t="s">
        <v>146</v>
      </c>
      <c r="F169" s="15" t="s">
        <v>9</v>
      </c>
      <c r="G169" s="19"/>
      <c r="H169" s="25" t="s">
        <v>2004</v>
      </c>
      <c r="I169" s="15" t="str">
        <f t="shared" si="2"/>
        <v>М18</v>
      </c>
      <c r="J169" s="15">
        <v>107</v>
      </c>
      <c r="K169" s="19" t="s">
        <v>145</v>
      </c>
      <c r="L169" s="12"/>
      <c r="Q169" s="3">
        <v>8805</v>
      </c>
    </row>
    <row r="170" spans="1:17" ht="12.75" customHeight="1">
      <c r="A170" s="15">
        <v>162</v>
      </c>
      <c r="B170" s="15">
        <v>1053</v>
      </c>
      <c r="C170" s="11" t="s">
        <v>388</v>
      </c>
      <c r="D170" s="10">
        <v>1974</v>
      </c>
      <c r="E170" s="10" t="s">
        <v>146</v>
      </c>
      <c r="F170" s="15" t="s">
        <v>9</v>
      </c>
      <c r="G170" s="19"/>
      <c r="H170" s="25" t="s">
        <v>2005</v>
      </c>
      <c r="I170" s="15" t="str">
        <f t="shared" si="2"/>
        <v>М40</v>
      </c>
      <c r="J170" s="15">
        <v>34</v>
      </c>
      <c r="K170" s="19" t="s">
        <v>145</v>
      </c>
      <c r="L170" s="12"/>
      <c r="Q170" s="3">
        <v>8820</v>
      </c>
    </row>
    <row r="171" spans="1:17" ht="12.75" customHeight="1">
      <c r="A171" s="15">
        <v>163</v>
      </c>
      <c r="B171" s="15">
        <v>1352</v>
      </c>
      <c r="C171" s="11" t="s">
        <v>409</v>
      </c>
      <c r="D171" s="10">
        <v>1969</v>
      </c>
      <c r="E171" s="10" t="s">
        <v>146</v>
      </c>
      <c r="F171" s="15" t="s">
        <v>9</v>
      </c>
      <c r="G171" s="19"/>
      <c r="H171" s="25" t="s">
        <v>2006</v>
      </c>
      <c r="I171" s="15" t="str">
        <f t="shared" si="2"/>
        <v>М40</v>
      </c>
      <c r="J171" s="15">
        <v>35</v>
      </c>
      <c r="K171" s="19" t="s">
        <v>145</v>
      </c>
      <c r="L171" s="12"/>
      <c r="Q171" s="3">
        <v>8824</v>
      </c>
    </row>
    <row r="172" spans="1:17" ht="12.75" customHeight="1">
      <c r="A172" s="15">
        <v>164</v>
      </c>
      <c r="B172" s="15">
        <v>1136</v>
      </c>
      <c r="C172" s="11" t="s">
        <v>1456</v>
      </c>
      <c r="D172" s="10">
        <v>1992</v>
      </c>
      <c r="E172" s="10" t="s">
        <v>146</v>
      </c>
      <c r="F172" s="15" t="s">
        <v>9</v>
      </c>
      <c r="G172" s="19"/>
      <c r="H172" s="25" t="s">
        <v>2007</v>
      </c>
      <c r="I172" s="15" t="str">
        <f t="shared" si="2"/>
        <v>М18</v>
      </c>
      <c r="J172" s="15">
        <v>108</v>
      </c>
      <c r="K172" s="19"/>
      <c r="L172" s="12"/>
      <c r="Q172" s="3">
        <v>8829</v>
      </c>
    </row>
    <row r="173" spans="1:17" ht="12.75" customHeight="1">
      <c r="A173" s="15">
        <v>165</v>
      </c>
      <c r="B173" s="15">
        <v>1201</v>
      </c>
      <c r="C173" s="11" t="s">
        <v>423</v>
      </c>
      <c r="D173" s="10">
        <v>1985</v>
      </c>
      <c r="E173" s="10" t="s">
        <v>146</v>
      </c>
      <c r="F173" s="15" t="s">
        <v>9</v>
      </c>
      <c r="G173" s="19" t="s">
        <v>424</v>
      </c>
      <c r="H173" s="25" t="s">
        <v>2008</v>
      </c>
      <c r="I173" s="15" t="str">
        <f t="shared" si="2"/>
        <v>М18</v>
      </c>
      <c r="J173" s="15">
        <v>109</v>
      </c>
      <c r="K173" s="19" t="s">
        <v>145</v>
      </c>
      <c r="L173" s="12"/>
      <c r="Q173" s="3">
        <v>8830</v>
      </c>
    </row>
    <row r="174" spans="1:17" ht="12.75" customHeight="1">
      <c r="A174" s="15">
        <v>166</v>
      </c>
      <c r="B174" s="15">
        <v>1058</v>
      </c>
      <c r="C174" s="11" t="s">
        <v>385</v>
      </c>
      <c r="D174" s="10">
        <v>1990</v>
      </c>
      <c r="E174" s="10" t="s">
        <v>146</v>
      </c>
      <c r="F174" s="15" t="s">
        <v>9</v>
      </c>
      <c r="G174" s="19" t="s">
        <v>24</v>
      </c>
      <c r="H174" s="25" t="s">
        <v>2009</v>
      </c>
      <c r="I174" s="15" t="str">
        <f t="shared" si="2"/>
        <v>М18</v>
      </c>
      <c r="J174" s="15">
        <v>110</v>
      </c>
      <c r="K174" s="19" t="s">
        <v>145</v>
      </c>
      <c r="L174" s="12"/>
      <c r="Q174" s="3">
        <v>8880</v>
      </c>
    </row>
    <row r="175" spans="1:17" ht="12.75" customHeight="1">
      <c r="A175" s="15">
        <v>167</v>
      </c>
      <c r="B175" s="15">
        <v>1408</v>
      </c>
      <c r="C175" s="11" t="s">
        <v>1288</v>
      </c>
      <c r="D175" s="10">
        <v>1962</v>
      </c>
      <c r="E175" s="10" t="s">
        <v>146</v>
      </c>
      <c r="F175" s="15" t="s">
        <v>9</v>
      </c>
      <c r="G175" s="19" t="s">
        <v>756</v>
      </c>
      <c r="H175" s="25" t="s">
        <v>2011</v>
      </c>
      <c r="I175" s="15" t="str">
        <f t="shared" si="2"/>
        <v>М50</v>
      </c>
      <c r="J175" s="15">
        <v>22</v>
      </c>
      <c r="K175" s="19"/>
      <c r="L175" s="12"/>
      <c r="Q175" s="3">
        <v>8893</v>
      </c>
    </row>
    <row r="176" spans="1:17" ht="12.75" customHeight="1">
      <c r="A176" s="15">
        <v>168</v>
      </c>
      <c r="B176" s="15">
        <v>1104</v>
      </c>
      <c r="C176" s="11" t="s">
        <v>317</v>
      </c>
      <c r="D176" s="10">
        <v>1985</v>
      </c>
      <c r="E176" s="10" t="s">
        <v>146</v>
      </c>
      <c r="F176" s="15" t="s">
        <v>9</v>
      </c>
      <c r="G176" s="19"/>
      <c r="H176" s="25" t="s">
        <v>2013</v>
      </c>
      <c r="I176" s="15" t="str">
        <f t="shared" si="2"/>
        <v>М18</v>
      </c>
      <c r="J176" s="15">
        <v>111</v>
      </c>
      <c r="K176" s="19"/>
      <c r="L176" s="12"/>
      <c r="Q176" s="3">
        <v>8900</v>
      </c>
    </row>
    <row r="177" spans="1:17" ht="12.75" customHeight="1">
      <c r="A177" s="15">
        <v>169</v>
      </c>
      <c r="B177" s="15">
        <v>1373</v>
      </c>
      <c r="C177" s="11" t="s">
        <v>1351</v>
      </c>
      <c r="D177" s="10">
        <v>1977</v>
      </c>
      <c r="E177" s="10" t="s">
        <v>146</v>
      </c>
      <c r="F177" s="15" t="s">
        <v>9</v>
      </c>
      <c r="G177" s="19"/>
      <c r="H177" s="25" t="s">
        <v>2014</v>
      </c>
      <c r="I177" s="15" t="str">
        <f t="shared" si="2"/>
        <v>М18</v>
      </c>
      <c r="J177" s="15">
        <v>112</v>
      </c>
      <c r="K177" s="19"/>
      <c r="L177" s="12"/>
      <c r="Q177" s="3">
        <v>8909</v>
      </c>
    </row>
    <row r="178" spans="1:17" ht="12.75" customHeight="1">
      <c r="A178" s="15">
        <v>170</v>
      </c>
      <c r="B178" s="15">
        <v>1167</v>
      </c>
      <c r="C178" s="11" t="s">
        <v>1450</v>
      </c>
      <c r="D178" s="10">
        <v>1959</v>
      </c>
      <c r="E178" s="10" t="s">
        <v>146</v>
      </c>
      <c r="F178" s="15" t="s">
        <v>9</v>
      </c>
      <c r="G178" s="19"/>
      <c r="H178" s="25" t="s">
        <v>2015</v>
      </c>
      <c r="I178" s="15" t="str">
        <f t="shared" si="2"/>
        <v>М50</v>
      </c>
      <c r="J178" s="15">
        <v>23</v>
      </c>
      <c r="K178" s="19"/>
      <c r="L178" s="12"/>
      <c r="Q178" s="3">
        <v>8921</v>
      </c>
    </row>
    <row r="179" spans="1:17" ht="12.75" customHeight="1">
      <c r="A179" s="15">
        <v>171</v>
      </c>
      <c r="B179" s="15">
        <v>1376</v>
      </c>
      <c r="C179" s="11" t="s">
        <v>335</v>
      </c>
      <c r="D179" s="10">
        <v>1977</v>
      </c>
      <c r="E179" s="10" t="s">
        <v>146</v>
      </c>
      <c r="F179" s="15" t="s">
        <v>9</v>
      </c>
      <c r="G179" s="19"/>
      <c r="H179" s="25" t="s">
        <v>2016</v>
      </c>
      <c r="I179" s="15" t="str">
        <f t="shared" si="2"/>
        <v>М18</v>
      </c>
      <c r="J179" s="15">
        <v>113</v>
      </c>
      <c r="K179" s="19" t="s">
        <v>145</v>
      </c>
      <c r="L179" s="12"/>
      <c r="Q179" s="3">
        <v>8926</v>
      </c>
    </row>
    <row r="180" spans="1:17" ht="12.75" customHeight="1">
      <c r="A180" s="15">
        <v>172</v>
      </c>
      <c r="B180" s="15">
        <v>1105</v>
      </c>
      <c r="C180" s="11" t="s">
        <v>336</v>
      </c>
      <c r="D180" s="10">
        <v>1985</v>
      </c>
      <c r="E180" s="10" t="s">
        <v>146</v>
      </c>
      <c r="F180" s="15" t="s">
        <v>9</v>
      </c>
      <c r="G180" s="19"/>
      <c r="H180" s="25" t="s">
        <v>2017</v>
      </c>
      <c r="I180" s="15" t="str">
        <f t="shared" si="2"/>
        <v>М18</v>
      </c>
      <c r="J180" s="15">
        <v>114</v>
      </c>
      <c r="K180" s="19"/>
      <c r="L180" s="12"/>
      <c r="Q180" s="3">
        <v>8955</v>
      </c>
    </row>
    <row r="181" spans="1:17" ht="12.75" customHeight="1">
      <c r="A181" s="15">
        <v>173</v>
      </c>
      <c r="B181" s="15">
        <v>1303</v>
      </c>
      <c r="C181" s="11" t="s">
        <v>303</v>
      </c>
      <c r="D181" s="10">
        <v>1965</v>
      </c>
      <c r="E181" s="10" t="s">
        <v>146</v>
      </c>
      <c r="F181" s="15" t="s">
        <v>9</v>
      </c>
      <c r="G181" s="19"/>
      <c r="H181" s="25" t="s">
        <v>2018</v>
      </c>
      <c r="I181" s="15" t="str">
        <f t="shared" si="2"/>
        <v>М50</v>
      </c>
      <c r="J181" s="15">
        <v>24</v>
      </c>
      <c r="K181" s="19" t="s">
        <v>145</v>
      </c>
      <c r="L181" s="12"/>
      <c r="Q181" s="3">
        <v>8958</v>
      </c>
    </row>
    <row r="182" spans="1:17" ht="12.75" customHeight="1">
      <c r="A182" s="15">
        <v>174</v>
      </c>
      <c r="B182" s="15">
        <v>1264</v>
      </c>
      <c r="C182" s="11" t="s">
        <v>271</v>
      </c>
      <c r="D182" s="10">
        <v>1997</v>
      </c>
      <c r="E182" s="10" t="s">
        <v>146</v>
      </c>
      <c r="F182" s="15" t="s">
        <v>9</v>
      </c>
      <c r="G182" s="19" t="s">
        <v>62</v>
      </c>
      <c r="H182" s="25" t="s">
        <v>2018</v>
      </c>
      <c r="I182" s="15" t="str">
        <f t="shared" si="2"/>
        <v>М18</v>
      </c>
      <c r="J182" s="15">
        <v>115</v>
      </c>
      <c r="K182" s="19" t="s">
        <v>145</v>
      </c>
      <c r="L182" s="12"/>
      <c r="Q182" s="3">
        <v>8958</v>
      </c>
    </row>
    <row r="183" spans="1:17" ht="12.75" customHeight="1">
      <c r="A183" s="15">
        <v>175</v>
      </c>
      <c r="B183" s="15">
        <v>1270</v>
      </c>
      <c r="C183" s="11" t="s">
        <v>101</v>
      </c>
      <c r="D183" s="10">
        <v>1996</v>
      </c>
      <c r="E183" s="15" t="s">
        <v>146</v>
      </c>
      <c r="F183" s="19" t="s">
        <v>9</v>
      </c>
      <c r="G183" s="19" t="s">
        <v>62</v>
      </c>
      <c r="H183" s="25" t="s">
        <v>2018</v>
      </c>
      <c r="I183" s="15" t="str">
        <f t="shared" si="2"/>
        <v>М18</v>
      </c>
      <c r="J183" s="15">
        <v>116</v>
      </c>
      <c r="K183" s="19"/>
      <c r="L183" s="12"/>
      <c r="Q183" s="3">
        <v>8958</v>
      </c>
    </row>
    <row r="184" spans="1:17" ht="12.75" customHeight="1">
      <c r="A184" s="15">
        <v>176</v>
      </c>
      <c r="B184" s="15">
        <v>1260</v>
      </c>
      <c r="C184" s="11" t="s">
        <v>211</v>
      </c>
      <c r="D184" s="10">
        <v>1992</v>
      </c>
      <c r="E184" s="10" t="s">
        <v>146</v>
      </c>
      <c r="F184" s="15" t="s">
        <v>9</v>
      </c>
      <c r="G184" s="19"/>
      <c r="H184" s="25" t="s">
        <v>2019</v>
      </c>
      <c r="I184" s="15" t="str">
        <f t="shared" si="2"/>
        <v>М18</v>
      </c>
      <c r="J184" s="15">
        <v>117</v>
      </c>
      <c r="K184" s="19" t="s">
        <v>145</v>
      </c>
      <c r="L184" s="12"/>
      <c r="Q184" s="3">
        <v>8971</v>
      </c>
    </row>
    <row r="185" spans="1:17" ht="12.75" customHeight="1">
      <c r="A185" s="15">
        <v>177</v>
      </c>
      <c r="B185" s="15">
        <v>1278</v>
      </c>
      <c r="C185" s="11" t="s">
        <v>310</v>
      </c>
      <c r="D185" s="10">
        <v>1995</v>
      </c>
      <c r="E185" s="10" t="s">
        <v>146</v>
      </c>
      <c r="F185" s="15" t="s">
        <v>9</v>
      </c>
      <c r="G185" s="19" t="s">
        <v>62</v>
      </c>
      <c r="H185" s="25" t="s">
        <v>2020</v>
      </c>
      <c r="I185" s="15" t="str">
        <f t="shared" si="2"/>
        <v>М18</v>
      </c>
      <c r="J185" s="15">
        <v>118</v>
      </c>
      <c r="K185" s="19" t="s">
        <v>145</v>
      </c>
      <c r="L185" s="12"/>
      <c r="Q185" s="3">
        <v>8985</v>
      </c>
    </row>
    <row r="186" spans="1:17" ht="12.75" customHeight="1">
      <c r="A186" s="15">
        <v>178</v>
      </c>
      <c r="B186" s="15">
        <v>1225</v>
      </c>
      <c r="C186" s="11" t="s">
        <v>460</v>
      </c>
      <c r="D186" s="10">
        <v>1987</v>
      </c>
      <c r="E186" s="10" t="s">
        <v>146</v>
      </c>
      <c r="F186" s="19" t="s">
        <v>9</v>
      </c>
      <c r="G186" s="19" t="s">
        <v>461</v>
      </c>
      <c r="H186" s="25" t="s">
        <v>2021</v>
      </c>
      <c r="I186" s="15" t="str">
        <f t="shared" si="2"/>
        <v>М18</v>
      </c>
      <c r="J186" s="15">
        <v>119</v>
      </c>
      <c r="K186" s="19"/>
      <c r="L186" s="12"/>
      <c r="Q186" s="3">
        <v>8988</v>
      </c>
    </row>
    <row r="187" spans="1:17" ht="12.75" customHeight="1">
      <c r="A187" s="15">
        <v>179</v>
      </c>
      <c r="B187" s="15">
        <v>1324</v>
      </c>
      <c r="C187" s="11" t="s">
        <v>1410</v>
      </c>
      <c r="D187" s="10">
        <v>1963</v>
      </c>
      <c r="E187" s="10" t="s">
        <v>146</v>
      </c>
      <c r="F187" s="15" t="s">
        <v>9</v>
      </c>
      <c r="G187" s="19" t="s">
        <v>253</v>
      </c>
      <c r="H187" s="25" t="s">
        <v>2022</v>
      </c>
      <c r="I187" s="15" t="str">
        <f t="shared" si="2"/>
        <v>М50</v>
      </c>
      <c r="J187" s="15">
        <v>25</v>
      </c>
      <c r="K187" s="19"/>
      <c r="L187" s="12"/>
      <c r="Q187" s="3">
        <v>8991</v>
      </c>
    </row>
    <row r="188" spans="1:17" ht="12.75" customHeight="1">
      <c r="A188" s="15">
        <v>180</v>
      </c>
      <c r="B188" s="15">
        <v>1098</v>
      </c>
      <c r="C188" s="11" t="s">
        <v>1243</v>
      </c>
      <c r="D188" s="10">
        <v>1994</v>
      </c>
      <c r="E188" s="10" t="s">
        <v>146</v>
      </c>
      <c r="F188" s="15" t="s">
        <v>9</v>
      </c>
      <c r="G188" s="19" t="s">
        <v>1244</v>
      </c>
      <c r="H188" s="25" t="s">
        <v>2023</v>
      </c>
      <c r="I188" s="15" t="str">
        <f t="shared" si="2"/>
        <v>М18</v>
      </c>
      <c r="J188" s="15">
        <v>120</v>
      </c>
      <c r="K188" s="19"/>
      <c r="L188" s="12"/>
      <c r="Q188" s="3">
        <v>8994</v>
      </c>
    </row>
    <row r="189" spans="1:17" ht="12.75" customHeight="1">
      <c r="A189" s="15">
        <v>181</v>
      </c>
      <c r="B189" s="15">
        <v>1101</v>
      </c>
      <c r="C189" s="11" t="s">
        <v>1245</v>
      </c>
      <c r="D189" s="10">
        <v>1994</v>
      </c>
      <c r="E189" s="10" t="s">
        <v>146</v>
      </c>
      <c r="F189" s="15" t="s">
        <v>9</v>
      </c>
      <c r="G189" s="19" t="s">
        <v>1244</v>
      </c>
      <c r="H189" s="25" t="s">
        <v>2023</v>
      </c>
      <c r="I189" s="15" t="str">
        <f t="shared" si="2"/>
        <v>М18</v>
      </c>
      <c r="J189" s="15">
        <v>121</v>
      </c>
      <c r="K189" s="19"/>
      <c r="L189" s="12"/>
      <c r="Q189" s="3">
        <v>8994</v>
      </c>
    </row>
    <row r="190" spans="1:17" ht="12.75" customHeight="1">
      <c r="A190" s="15">
        <v>182</v>
      </c>
      <c r="B190" s="15">
        <v>1203</v>
      </c>
      <c r="C190" s="11" t="s">
        <v>406</v>
      </c>
      <c r="D190" s="10">
        <v>1969</v>
      </c>
      <c r="E190" s="10" t="s">
        <v>146</v>
      </c>
      <c r="F190" s="15" t="s">
        <v>9</v>
      </c>
      <c r="G190" s="19" t="s">
        <v>289</v>
      </c>
      <c r="H190" s="25" t="s">
        <v>2024</v>
      </c>
      <c r="I190" s="15" t="str">
        <f t="shared" si="2"/>
        <v>М40</v>
      </c>
      <c r="J190" s="15">
        <v>36</v>
      </c>
      <c r="K190" s="19" t="s">
        <v>145</v>
      </c>
      <c r="L190" s="12"/>
      <c r="Q190" s="3">
        <v>8995</v>
      </c>
    </row>
    <row r="191" spans="1:17" ht="12.75" customHeight="1">
      <c r="A191" s="15">
        <v>183</v>
      </c>
      <c r="B191" s="15">
        <v>1224</v>
      </c>
      <c r="C191" s="11" t="s">
        <v>161</v>
      </c>
      <c r="D191" s="10">
        <v>1971</v>
      </c>
      <c r="E191" s="10" t="s">
        <v>146</v>
      </c>
      <c r="F191" s="15" t="s">
        <v>9</v>
      </c>
      <c r="G191" s="19"/>
      <c r="H191" s="25" t="s">
        <v>2025</v>
      </c>
      <c r="I191" s="15" t="str">
        <f t="shared" si="2"/>
        <v>М40</v>
      </c>
      <c r="J191" s="15">
        <v>37</v>
      </c>
      <c r="K191" s="19" t="s">
        <v>145</v>
      </c>
      <c r="L191" s="12"/>
      <c r="Q191" s="3">
        <v>9020</v>
      </c>
    </row>
    <row r="192" spans="1:17" ht="12.75" customHeight="1">
      <c r="A192" s="15">
        <v>184</v>
      </c>
      <c r="B192" s="15">
        <v>1330</v>
      </c>
      <c r="C192" s="11" t="s">
        <v>422</v>
      </c>
      <c r="D192" s="10">
        <v>1988</v>
      </c>
      <c r="E192" s="10" t="s">
        <v>146</v>
      </c>
      <c r="F192" s="15" t="s">
        <v>9</v>
      </c>
      <c r="G192" s="19" t="s">
        <v>2585</v>
      </c>
      <c r="H192" s="25" t="s">
        <v>2027</v>
      </c>
      <c r="I192" s="15" t="str">
        <f t="shared" si="2"/>
        <v>М18</v>
      </c>
      <c r="J192" s="15">
        <v>122</v>
      </c>
      <c r="K192" s="19" t="s">
        <v>145</v>
      </c>
      <c r="L192" s="12"/>
      <c r="Q192" s="3">
        <v>9023</v>
      </c>
    </row>
    <row r="193" spans="1:17" ht="12.75" customHeight="1">
      <c r="A193" s="15">
        <v>185</v>
      </c>
      <c r="B193" s="15">
        <v>1261</v>
      </c>
      <c r="C193" s="11" t="s">
        <v>251</v>
      </c>
      <c r="D193" s="10">
        <v>1992</v>
      </c>
      <c r="E193" s="10" t="s">
        <v>146</v>
      </c>
      <c r="F193" s="15" t="s">
        <v>9</v>
      </c>
      <c r="G193" s="19" t="s">
        <v>62</v>
      </c>
      <c r="H193" s="25" t="s">
        <v>2028</v>
      </c>
      <c r="I193" s="15" t="str">
        <f t="shared" si="2"/>
        <v>М18</v>
      </c>
      <c r="J193" s="15">
        <v>123</v>
      </c>
      <c r="K193" s="19" t="s">
        <v>145</v>
      </c>
      <c r="L193" s="12"/>
      <c r="Q193" s="3">
        <v>9036</v>
      </c>
    </row>
    <row r="194" spans="1:17" ht="12.75" customHeight="1">
      <c r="A194" s="15">
        <v>186</v>
      </c>
      <c r="B194" s="15">
        <v>1243</v>
      </c>
      <c r="C194" s="11" t="s">
        <v>293</v>
      </c>
      <c r="D194" s="10">
        <v>1972</v>
      </c>
      <c r="E194" s="10" t="s">
        <v>146</v>
      </c>
      <c r="F194" s="15" t="s">
        <v>9</v>
      </c>
      <c r="G194" s="19"/>
      <c r="H194" s="25" t="s">
        <v>2029</v>
      </c>
      <c r="I194" s="15" t="str">
        <f t="shared" si="2"/>
        <v>М40</v>
      </c>
      <c r="J194" s="15">
        <v>38</v>
      </c>
      <c r="K194" s="19" t="s">
        <v>145</v>
      </c>
      <c r="L194" s="12"/>
      <c r="Q194" s="3">
        <v>9038</v>
      </c>
    </row>
    <row r="195" spans="1:17" ht="12.75" customHeight="1">
      <c r="A195" s="15">
        <v>187</v>
      </c>
      <c r="B195" s="15">
        <v>1416</v>
      </c>
      <c r="C195" s="11" t="s">
        <v>1291</v>
      </c>
      <c r="D195" s="10">
        <v>1989</v>
      </c>
      <c r="E195" s="10" t="s">
        <v>146</v>
      </c>
      <c r="F195" s="15" t="s">
        <v>9</v>
      </c>
      <c r="G195" s="19" t="s">
        <v>1292</v>
      </c>
      <c r="H195" s="25" t="s">
        <v>2032</v>
      </c>
      <c r="I195" s="15" t="str">
        <f t="shared" si="2"/>
        <v>М18</v>
      </c>
      <c r="J195" s="15">
        <v>124</v>
      </c>
      <c r="K195" s="19"/>
      <c r="L195" s="12"/>
      <c r="Q195" s="3">
        <v>9074</v>
      </c>
    </row>
    <row r="196" spans="1:17" ht="12.75" customHeight="1">
      <c r="A196" s="15">
        <v>188</v>
      </c>
      <c r="B196" s="15">
        <v>1161</v>
      </c>
      <c r="C196" s="11" t="s">
        <v>1452</v>
      </c>
      <c r="D196" s="10">
        <v>1950</v>
      </c>
      <c r="E196" s="10" t="s">
        <v>146</v>
      </c>
      <c r="F196" s="15" t="s">
        <v>19</v>
      </c>
      <c r="G196" s="19" t="s">
        <v>813</v>
      </c>
      <c r="H196" s="25" t="s">
        <v>2033</v>
      </c>
      <c r="I196" s="15" t="str">
        <f t="shared" si="2"/>
        <v>М50</v>
      </c>
      <c r="J196" s="15">
        <v>26</v>
      </c>
      <c r="K196" s="19"/>
      <c r="L196" s="12"/>
      <c r="Q196" s="3">
        <v>9102</v>
      </c>
    </row>
    <row r="197" spans="1:17" ht="12.75" customHeight="1">
      <c r="A197" s="15">
        <v>189</v>
      </c>
      <c r="B197" s="15">
        <v>1172</v>
      </c>
      <c r="C197" s="11" t="s">
        <v>1447</v>
      </c>
      <c r="D197" s="10">
        <v>1997</v>
      </c>
      <c r="E197" s="10" t="s">
        <v>146</v>
      </c>
      <c r="F197" s="15" t="s">
        <v>9</v>
      </c>
      <c r="G197" s="19" t="s">
        <v>1449</v>
      </c>
      <c r="H197" s="25" t="s">
        <v>2033</v>
      </c>
      <c r="I197" s="15" t="str">
        <f t="shared" si="2"/>
        <v>М18</v>
      </c>
      <c r="J197" s="15">
        <v>125</v>
      </c>
      <c r="K197" s="19"/>
      <c r="L197" s="12"/>
      <c r="Q197" s="3">
        <v>9102</v>
      </c>
    </row>
    <row r="198" spans="1:17" ht="12.75" customHeight="1">
      <c r="A198" s="15">
        <v>190</v>
      </c>
      <c r="B198" s="15">
        <v>1170</v>
      </c>
      <c r="C198" s="11" t="s">
        <v>1448</v>
      </c>
      <c r="D198" s="10">
        <v>1997</v>
      </c>
      <c r="E198" s="10" t="s">
        <v>146</v>
      </c>
      <c r="F198" s="15" t="s">
        <v>9</v>
      </c>
      <c r="G198" s="19" t="s">
        <v>1449</v>
      </c>
      <c r="H198" s="25" t="s">
        <v>2034</v>
      </c>
      <c r="I198" s="15" t="str">
        <f t="shared" si="2"/>
        <v>М18</v>
      </c>
      <c r="J198" s="15">
        <v>126</v>
      </c>
      <c r="K198" s="19"/>
      <c r="L198" s="12"/>
      <c r="Q198" s="3">
        <v>9104</v>
      </c>
    </row>
    <row r="199" spans="1:17" ht="12.75" customHeight="1">
      <c r="A199" s="15">
        <v>191</v>
      </c>
      <c r="B199" s="15">
        <v>1181</v>
      </c>
      <c r="C199" s="11" t="s">
        <v>168</v>
      </c>
      <c r="D199" s="10">
        <v>1983</v>
      </c>
      <c r="E199" s="10" t="s">
        <v>146</v>
      </c>
      <c r="F199" s="15" t="s">
        <v>9</v>
      </c>
      <c r="G199" s="19"/>
      <c r="H199" s="25" t="s">
        <v>2557</v>
      </c>
      <c r="I199" s="15" t="str">
        <f t="shared" si="2"/>
        <v>М18</v>
      </c>
      <c r="J199" s="15">
        <v>127</v>
      </c>
      <c r="K199" s="19" t="s">
        <v>145</v>
      </c>
      <c r="L199" s="12"/>
      <c r="Q199" s="3">
        <v>9123</v>
      </c>
    </row>
    <row r="200" spans="1:17" ht="12.75" customHeight="1">
      <c r="A200" s="15">
        <v>192</v>
      </c>
      <c r="B200" s="15">
        <v>1269</v>
      </c>
      <c r="C200" s="11" t="s">
        <v>330</v>
      </c>
      <c r="D200" s="10">
        <v>1995</v>
      </c>
      <c r="E200" s="10" t="s">
        <v>146</v>
      </c>
      <c r="F200" s="15" t="s">
        <v>9</v>
      </c>
      <c r="G200" s="19" t="s">
        <v>62</v>
      </c>
      <c r="H200" s="25" t="s">
        <v>2035</v>
      </c>
      <c r="I200" s="15" t="str">
        <f t="shared" si="2"/>
        <v>М18</v>
      </c>
      <c r="J200" s="15">
        <v>128</v>
      </c>
      <c r="K200" s="19" t="s">
        <v>145</v>
      </c>
      <c r="L200" s="12"/>
      <c r="Q200" s="3">
        <v>9124</v>
      </c>
    </row>
    <row r="201" spans="1:17" ht="12.75" customHeight="1">
      <c r="A201" s="15">
        <v>193</v>
      </c>
      <c r="B201" s="15">
        <v>1115</v>
      </c>
      <c r="C201" s="11" t="s">
        <v>1459</v>
      </c>
      <c r="D201" s="10">
        <v>1995</v>
      </c>
      <c r="E201" s="10" t="s">
        <v>146</v>
      </c>
      <c r="F201" s="15" t="s">
        <v>19</v>
      </c>
      <c r="G201" s="19" t="s">
        <v>813</v>
      </c>
      <c r="H201" s="25" t="s">
        <v>2036</v>
      </c>
      <c r="I201" s="15" t="str">
        <f aca="true" t="shared" si="3" ref="I201:I264">IF(AND(D201&gt;=1900,D201&lt;=1965),"М50",IF(AND(D201&gt;=1966,D201&lt;=1975),"М40",IF(D201&gt;=1976,"М18","")))</f>
        <v>М18</v>
      </c>
      <c r="J201" s="15">
        <v>129</v>
      </c>
      <c r="K201" s="19"/>
      <c r="L201" s="12"/>
      <c r="Q201" s="3">
        <v>9138</v>
      </c>
    </row>
    <row r="202" spans="1:17" ht="12.75" customHeight="1">
      <c r="A202" s="15">
        <v>194</v>
      </c>
      <c r="B202" s="15">
        <v>1328</v>
      </c>
      <c r="C202" s="11" t="s">
        <v>1409</v>
      </c>
      <c r="D202" s="10">
        <v>1967</v>
      </c>
      <c r="E202" s="10" t="s">
        <v>146</v>
      </c>
      <c r="F202" s="15" t="s">
        <v>9</v>
      </c>
      <c r="G202" s="19" t="s">
        <v>346</v>
      </c>
      <c r="H202" s="25" t="s">
        <v>2037</v>
      </c>
      <c r="I202" s="15" t="str">
        <f t="shared" si="3"/>
        <v>М40</v>
      </c>
      <c r="J202" s="15">
        <v>39</v>
      </c>
      <c r="K202" s="19"/>
      <c r="L202" s="12"/>
      <c r="Q202" s="3">
        <v>9151</v>
      </c>
    </row>
    <row r="203" spans="1:17" ht="12.75" customHeight="1">
      <c r="A203" s="15">
        <v>195</v>
      </c>
      <c r="B203" s="15">
        <v>1211</v>
      </c>
      <c r="C203" s="11" t="s">
        <v>294</v>
      </c>
      <c r="D203" s="10">
        <v>1963</v>
      </c>
      <c r="E203" s="10" t="s">
        <v>146</v>
      </c>
      <c r="F203" s="15" t="s">
        <v>9</v>
      </c>
      <c r="G203" s="19" t="s">
        <v>295</v>
      </c>
      <c r="H203" s="25" t="s">
        <v>2038</v>
      </c>
      <c r="I203" s="15" t="str">
        <f t="shared" si="3"/>
        <v>М50</v>
      </c>
      <c r="J203" s="15">
        <v>27</v>
      </c>
      <c r="K203" s="19" t="s">
        <v>145</v>
      </c>
      <c r="L203" s="12"/>
      <c r="Q203" s="3">
        <v>9164</v>
      </c>
    </row>
    <row r="204" spans="1:17" ht="12.75" customHeight="1">
      <c r="A204" s="15">
        <v>196</v>
      </c>
      <c r="B204" s="15">
        <v>1386</v>
      </c>
      <c r="C204" s="11" t="s">
        <v>1283</v>
      </c>
      <c r="D204" s="10">
        <v>1975</v>
      </c>
      <c r="E204" s="10" t="s">
        <v>146</v>
      </c>
      <c r="F204" s="15" t="s">
        <v>9</v>
      </c>
      <c r="G204" s="19"/>
      <c r="H204" s="25" t="s">
        <v>2039</v>
      </c>
      <c r="I204" s="15" t="str">
        <f t="shared" si="3"/>
        <v>М40</v>
      </c>
      <c r="J204" s="15">
        <v>40</v>
      </c>
      <c r="K204" s="19"/>
      <c r="L204" s="12"/>
      <c r="Q204" s="3">
        <v>9169</v>
      </c>
    </row>
    <row r="205" spans="1:17" ht="12.75" customHeight="1">
      <c r="A205" s="15">
        <v>197</v>
      </c>
      <c r="B205" s="15">
        <v>1406</v>
      </c>
      <c r="C205" s="11" t="s">
        <v>296</v>
      </c>
      <c r="D205" s="10">
        <v>1985</v>
      </c>
      <c r="E205" s="10" t="s">
        <v>146</v>
      </c>
      <c r="F205" s="15" t="s">
        <v>9</v>
      </c>
      <c r="G205" s="19" t="s">
        <v>297</v>
      </c>
      <c r="H205" s="25" t="s">
        <v>2040</v>
      </c>
      <c r="I205" s="15" t="str">
        <f t="shared" si="3"/>
        <v>М18</v>
      </c>
      <c r="J205" s="15">
        <v>130</v>
      </c>
      <c r="K205" s="19" t="s">
        <v>145</v>
      </c>
      <c r="L205" s="12"/>
      <c r="Q205" s="3">
        <v>9186</v>
      </c>
    </row>
    <row r="206" spans="1:17" ht="12.75" customHeight="1">
      <c r="A206" s="15">
        <v>198</v>
      </c>
      <c r="B206" s="15">
        <v>1094</v>
      </c>
      <c r="C206" s="11" t="s">
        <v>1464</v>
      </c>
      <c r="D206" s="10">
        <v>1998</v>
      </c>
      <c r="E206" s="10" t="s">
        <v>146</v>
      </c>
      <c r="F206" s="15" t="s">
        <v>9</v>
      </c>
      <c r="G206" s="19" t="s">
        <v>1231</v>
      </c>
      <c r="H206" s="25" t="s">
        <v>2041</v>
      </c>
      <c r="I206" s="15" t="str">
        <f t="shared" si="3"/>
        <v>М18</v>
      </c>
      <c r="J206" s="15">
        <v>131</v>
      </c>
      <c r="K206" s="19"/>
      <c r="L206" s="12"/>
      <c r="Q206" s="3">
        <v>9187</v>
      </c>
    </row>
    <row r="207" spans="1:17" ht="12.75" customHeight="1">
      <c r="A207" s="15">
        <v>199</v>
      </c>
      <c r="B207" s="15">
        <v>1230</v>
      </c>
      <c r="C207" s="11" t="s">
        <v>260</v>
      </c>
      <c r="D207" s="10">
        <v>1976</v>
      </c>
      <c r="E207" s="10" t="s">
        <v>146</v>
      </c>
      <c r="F207" s="15" t="s">
        <v>9</v>
      </c>
      <c r="G207" s="19"/>
      <c r="H207" s="25" t="s">
        <v>2042</v>
      </c>
      <c r="I207" s="15" t="str">
        <f t="shared" si="3"/>
        <v>М18</v>
      </c>
      <c r="J207" s="15">
        <v>132</v>
      </c>
      <c r="K207" s="19" t="s">
        <v>145</v>
      </c>
      <c r="L207" s="12"/>
      <c r="Q207" s="3">
        <v>9189</v>
      </c>
    </row>
    <row r="208" spans="1:17" ht="12.75" customHeight="1">
      <c r="A208" s="15">
        <v>200</v>
      </c>
      <c r="B208" s="15">
        <v>1240</v>
      </c>
      <c r="C208" s="11" t="s">
        <v>355</v>
      </c>
      <c r="D208" s="10">
        <v>1969</v>
      </c>
      <c r="E208" s="10" t="s">
        <v>146</v>
      </c>
      <c r="F208" s="15" t="s">
        <v>9</v>
      </c>
      <c r="G208" s="19"/>
      <c r="H208" s="25" t="s">
        <v>2043</v>
      </c>
      <c r="I208" s="15" t="str">
        <f t="shared" si="3"/>
        <v>М40</v>
      </c>
      <c r="J208" s="15">
        <v>41</v>
      </c>
      <c r="K208" s="32" t="s">
        <v>145</v>
      </c>
      <c r="L208" s="12"/>
      <c r="Q208" s="3">
        <v>9194</v>
      </c>
    </row>
    <row r="209" spans="1:17" ht="12.75" customHeight="1">
      <c r="A209" s="15">
        <v>201</v>
      </c>
      <c r="B209" s="15">
        <v>1431</v>
      </c>
      <c r="C209" s="11" t="s">
        <v>1234</v>
      </c>
      <c r="D209" s="10">
        <v>1989</v>
      </c>
      <c r="E209" s="10" t="s">
        <v>146</v>
      </c>
      <c r="F209" s="15" t="s">
        <v>9</v>
      </c>
      <c r="G209" s="19" t="s">
        <v>461</v>
      </c>
      <c r="H209" s="25" t="s">
        <v>2044</v>
      </c>
      <c r="I209" s="15" t="str">
        <f t="shared" si="3"/>
        <v>М18</v>
      </c>
      <c r="J209" s="15">
        <v>133</v>
      </c>
      <c r="K209" s="19"/>
      <c r="L209" s="12"/>
      <c r="Q209" s="3">
        <v>9210</v>
      </c>
    </row>
    <row r="210" spans="1:17" ht="12.75" customHeight="1">
      <c r="A210" s="15">
        <v>202</v>
      </c>
      <c r="B210" s="15">
        <v>1173</v>
      </c>
      <c r="C210" s="11" t="s">
        <v>189</v>
      </c>
      <c r="D210" s="10">
        <v>1989</v>
      </c>
      <c r="E210" s="10" t="s">
        <v>606</v>
      </c>
      <c r="F210" s="15"/>
      <c r="G210" s="19"/>
      <c r="H210" s="25" t="s">
        <v>2045</v>
      </c>
      <c r="I210" s="15" t="str">
        <f t="shared" si="3"/>
        <v>М18</v>
      </c>
      <c r="J210" s="15">
        <v>134</v>
      </c>
      <c r="K210" s="19" t="s">
        <v>145</v>
      </c>
      <c r="L210" s="12"/>
      <c r="Q210" s="3">
        <v>9212</v>
      </c>
    </row>
    <row r="211" spans="1:17" ht="12.75" customHeight="1">
      <c r="A211" s="15">
        <v>203</v>
      </c>
      <c r="B211" s="15">
        <v>1355</v>
      </c>
      <c r="C211" s="11" t="s">
        <v>1397</v>
      </c>
      <c r="D211" s="10">
        <v>1957</v>
      </c>
      <c r="E211" s="10" t="s">
        <v>146</v>
      </c>
      <c r="F211" s="15" t="s">
        <v>9</v>
      </c>
      <c r="G211" s="19" t="s">
        <v>1398</v>
      </c>
      <c r="H211" s="25" t="s">
        <v>2046</v>
      </c>
      <c r="I211" s="15" t="str">
        <f t="shared" si="3"/>
        <v>М50</v>
      </c>
      <c r="J211" s="15">
        <v>28</v>
      </c>
      <c r="K211" s="19"/>
      <c r="L211" s="12"/>
      <c r="Q211" s="3">
        <v>9213</v>
      </c>
    </row>
    <row r="212" spans="1:17" ht="12.75" customHeight="1">
      <c r="A212" s="15">
        <v>204</v>
      </c>
      <c r="B212" s="15">
        <v>1077</v>
      </c>
      <c r="C212" s="11" t="s">
        <v>1235</v>
      </c>
      <c r="D212" s="10">
        <v>1962</v>
      </c>
      <c r="E212" s="10" t="s">
        <v>146</v>
      </c>
      <c r="F212" s="15" t="s">
        <v>1236</v>
      </c>
      <c r="G212" s="19" t="s">
        <v>1237</v>
      </c>
      <c r="H212" s="25" t="s">
        <v>2047</v>
      </c>
      <c r="I212" s="15" t="str">
        <f t="shared" si="3"/>
        <v>М50</v>
      </c>
      <c r="J212" s="15">
        <v>29</v>
      </c>
      <c r="K212" s="19"/>
      <c r="L212" s="12"/>
      <c r="Q212" s="3">
        <v>9227</v>
      </c>
    </row>
    <row r="213" spans="1:17" ht="12.75" customHeight="1">
      <c r="A213" s="15">
        <v>205</v>
      </c>
      <c r="B213" s="15">
        <v>1287</v>
      </c>
      <c r="C213" s="11" t="s">
        <v>200</v>
      </c>
      <c r="D213" s="10">
        <v>1996</v>
      </c>
      <c r="E213" s="10" t="s">
        <v>146</v>
      </c>
      <c r="F213" s="15" t="s">
        <v>9</v>
      </c>
      <c r="G213" s="19" t="s">
        <v>62</v>
      </c>
      <c r="H213" s="25" t="s">
        <v>2049</v>
      </c>
      <c r="I213" s="15" t="str">
        <f t="shared" si="3"/>
        <v>М18</v>
      </c>
      <c r="J213" s="15">
        <v>135</v>
      </c>
      <c r="K213" s="19" t="s">
        <v>145</v>
      </c>
      <c r="L213" s="12"/>
      <c r="Q213" s="3">
        <v>9243</v>
      </c>
    </row>
    <row r="214" spans="1:17" ht="12.75" customHeight="1">
      <c r="A214" s="15">
        <v>206</v>
      </c>
      <c r="B214" s="15">
        <v>1322</v>
      </c>
      <c r="C214" s="11" t="s">
        <v>1271</v>
      </c>
      <c r="D214" s="10">
        <v>1986</v>
      </c>
      <c r="E214" s="10" t="s">
        <v>146</v>
      </c>
      <c r="F214" s="15" t="s">
        <v>9</v>
      </c>
      <c r="G214" s="19"/>
      <c r="H214" s="25" t="s">
        <v>2050</v>
      </c>
      <c r="I214" s="15" t="str">
        <f t="shared" si="3"/>
        <v>М18</v>
      </c>
      <c r="J214" s="15">
        <v>136</v>
      </c>
      <c r="K214" s="19"/>
      <c r="L214" s="12"/>
      <c r="Q214" s="3">
        <v>9260</v>
      </c>
    </row>
    <row r="215" spans="1:17" ht="12.75" customHeight="1">
      <c r="A215" s="15">
        <v>207</v>
      </c>
      <c r="B215" s="15">
        <v>1095</v>
      </c>
      <c r="C215" s="11" t="s">
        <v>373</v>
      </c>
      <c r="D215" s="10">
        <v>1981</v>
      </c>
      <c r="E215" s="10" t="s">
        <v>146</v>
      </c>
      <c r="F215" s="15" t="s">
        <v>9</v>
      </c>
      <c r="G215" s="19"/>
      <c r="H215" s="25" t="s">
        <v>2052</v>
      </c>
      <c r="I215" s="15" t="str">
        <f t="shared" si="3"/>
        <v>М18</v>
      </c>
      <c r="J215" s="15">
        <v>137</v>
      </c>
      <c r="K215" s="19" t="s">
        <v>145</v>
      </c>
      <c r="L215" s="12"/>
      <c r="Q215" s="3">
        <v>9271</v>
      </c>
    </row>
    <row r="216" spans="1:17" ht="12.75" customHeight="1">
      <c r="A216" s="15">
        <v>208</v>
      </c>
      <c r="B216" s="15">
        <v>1286</v>
      </c>
      <c r="C216" s="11" t="s">
        <v>365</v>
      </c>
      <c r="D216" s="10">
        <v>1995</v>
      </c>
      <c r="E216" s="10" t="s">
        <v>146</v>
      </c>
      <c r="F216" s="15" t="s">
        <v>9</v>
      </c>
      <c r="G216" s="19" t="s">
        <v>62</v>
      </c>
      <c r="H216" s="25" t="s">
        <v>2053</v>
      </c>
      <c r="I216" s="15" t="str">
        <f t="shared" si="3"/>
        <v>М18</v>
      </c>
      <c r="J216" s="15">
        <v>138</v>
      </c>
      <c r="K216" s="19" t="s">
        <v>145</v>
      </c>
      <c r="L216" s="12"/>
      <c r="Q216" s="3">
        <v>9272</v>
      </c>
    </row>
    <row r="217" spans="1:17" ht="12.75" customHeight="1">
      <c r="A217" s="15">
        <v>209</v>
      </c>
      <c r="B217" s="15">
        <v>1110</v>
      </c>
      <c r="C217" s="11" t="s">
        <v>1247</v>
      </c>
      <c r="D217" s="10">
        <v>1997</v>
      </c>
      <c r="E217" s="10" t="s">
        <v>146</v>
      </c>
      <c r="F217" s="15" t="s">
        <v>1028</v>
      </c>
      <c r="G217" s="19"/>
      <c r="H217" s="25" t="s">
        <v>2054</v>
      </c>
      <c r="I217" s="15" t="str">
        <f t="shared" si="3"/>
        <v>М18</v>
      </c>
      <c r="J217" s="15">
        <v>139</v>
      </c>
      <c r="K217" s="19"/>
      <c r="L217" s="12"/>
      <c r="Q217" s="3">
        <v>9274</v>
      </c>
    </row>
    <row r="218" spans="1:17" ht="12.75" customHeight="1">
      <c r="A218" s="15">
        <v>210</v>
      </c>
      <c r="B218" s="15">
        <v>1387</v>
      </c>
      <c r="C218" s="11" t="s">
        <v>162</v>
      </c>
      <c r="D218" s="10">
        <v>1985</v>
      </c>
      <c r="E218" s="10" t="s">
        <v>146</v>
      </c>
      <c r="F218" s="15" t="s">
        <v>9</v>
      </c>
      <c r="G218" s="19"/>
      <c r="H218" s="25" t="s">
        <v>2055</v>
      </c>
      <c r="I218" s="15" t="str">
        <f t="shared" si="3"/>
        <v>М18</v>
      </c>
      <c r="J218" s="15">
        <v>140</v>
      </c>
      <c r="K218" s="19" t="s">
        <v>145</v>
      </c>
      <c r="L218" s="12"/>
      <c r="Q218" s="3">
        <v>9276</v>
      </c>
    </row>
    <row r="219" spans="1:17" ht="12.75" customHeight="1">
      <c r="A219" s="15">
        <v>211</v>
      </c>
      <c r="B219" s="15">
        <v>1259</v>
      </c>
      <c r="C219" s="11" t="s">
        <v>454</v>
      </c>
      <c r="D219" s="10">
        <v>1971</v>
      </c>
      <c r="E219" s="10" t="s">
        <v>146</v>
      </c>
      <c r="F219" s="15" t="s">
        <v>9</v>
      </c>
      <c r="G219" s="19"/>
      <c r="H219" s="25" t="s">
        <v>2056</v>
      </c>
      <c r="I219" s="15" t="str">
        <f t="shared" si="3"/>
        <v>М40</v>
      </c>
      <c r="J219" s="15">
        <v>42</v>
      </c>
      <c r="K219" s="19"/>
      <c r="L219" s="12"/>
      <c r="Q219" s="3">
        <v>9295</v>
      </c>
    </row>
    <row r="220" spans="1:17" ht="12.75" customHeight="1">
      <c r="A220" s="15">
        <v>212</v>
      </c>
      <c r="B220" s="15">
        <v>1415</v>
      </c>
      <c r="C220" s="11" t="s">
        <v>1311</v>
      </c>
      <c r="D220" s="10">
        <v>1986</v>
      </c>
      <c r="E220" s="10" t="s">
        <v>146</v>
      </c>
      <c r="F220" s="15" t="s">
        <v>9</v>
      </c>
      <c r="G220" s="19"/>
      <c r="H220" s="25" t="s">
        <v>2057</v>
      </c>
      <c r="I220" s="15" t="str">
        <f t="shared" si="3"/>
        <v>М18</v>
      </c>
      <c r="J220" s="15">
        <v>141</v>
      </c>
      <c r="K220" s="19"/>
      <c r="L220" s="12"/>
      <c r="Q220" s="3">
        <v>9302</v>
      </c>
    </row>
    <row r="221" spans="1:17" ht="12.75" customHeight="1">
      <c r="A221" s="15">
        <v>213</v>
      </c>
      <c r="B221" s="15">
        <v>1419</v>
      </c>
      <c r="C221" s="11" t="s">
        <v>396</v>
      </c>
      <c r="D221" s="10">
        <v>1989</v>
      </c>
      <c r="E221" s="10" t="s">
        <v>146</v>
      </c>
      <c r="F221" s="15" t="s">
        <v>9</v>
      </c>
      <c r="G221" s="19"/>
      <c r="H221" s="25" t="s">
        <v>2058</v>
      </c>
      <c r="I221" s="15" t="str">
        <f t="shared" si="3"/>
        <v>М18</v>
      </c>
      <c r="J221" s="15">
        <v>142</v>
      </c>
      <c r="K221" s="19" t="s">
        <v>145</v>
      </c>
      <c r="L221" s="12"/>
      <c r="Q221" s="3">
        <v>9315</v>
      </c>
    </row>
    <row r="222" spans="1:17" ht="12.75" customHeight="1">
      <c r="A222" s="15">
        <v>214</v>
      </c>
      <c r="B222" s="15">
        <v>1429</v>
      </c>
      <c r="C222" s="11" t="s">
        <v>1307</v>
      </c>
      <c r="D222" s="10">
        <v>1990</v>
      </c>
      <c r="E222" s="10" t="s">
        <v>146</v>
      </c>
      <c r="F222" s="15" t="s">
        <v>9</v>
      </c>
      <c r="G222" s="19" t="s">
        <v>1298</v>
      </c>
      <c r="H222" s="25" t="s">
        <v>2059</v>
      </c>
      <c r="I222" s="15" t="str">
        <f t="shared" si="3"/>
        <v>М18</v>
      </c>
      <c r="J222" s="15">
        <v>143</v>
      </c>
      <c r="K222" s="19"/>
      <c r="L222" s="12"/>
      <c r="Q222" s="3">
        <v>9337</v>
      </c>
    </row>
    <row r="223" spans="1:17" ht="12.75" customHeight="1">
      <c r="A223" s="15">
        <v>215</v>
      </c>
      <c r="B223" s="15">
        <v>1123</v>
      </c>
      <c r="C223" s="11" t="s">
        <v>191</v>
      </c>
      <c r="D223" s="10">
        <v>1974</v>
      </c>
      <c r="E223" s="10" t="s">
        <v>146</v>
      </c>
      <c r="F223" s="15" t="s">
        <v>9</v>
      </c>
      <c r="G223" s="19" t="s">
        <v>192</v>
      </c>
      <c r="H223" s="25" t="s">
        <v>2060</v>
      </c>
      <c r="I223" s="15" t="str">
        <f t="shared" si="3"/>
        <v>М40</v>
      </c>
      <c r="J223" s="15">
        <v>43</v>
      </c>
      <c r="K223" s="19" t="s">
        <v>145</v>
      </c>
      <c r="L223" s="12"/>
      <c r="Q223" s="3">
        <v>9364</v>
      </c>
    </row>
    <row r="224" spans="1:17" ht="12.75" customHeight="1">
      <c r="A224" s="15">
        <v>216</v>
      </c>
      <c r="B224" s="15">
        <v>1109</v>
      </c>
      <c r="C224" s="11" t="s">
        <v>172</v>
      </c>
      <c r="D224" s="10">
        <v>1954</v>
      </c>
      <c r="E224" s="10" t="s">
        <v>146</v>
      </c>
      <c r="F224" s="15" t="s">
        <v>58</v>
      </c>
      <c r="G224" s="19" t="s">
        <v>58</v>
      </c>
      <c r="H224" s="25" t="s">
        <v>2061</v>
      </c>
      <c r="I224" s="15" t="str">
        <f t="shared" si="3"/>
        <v>М50</v>
      </c>
      <c r="J224" s="15">
        <v>30</v>
      </c>
      <c r="K224" s="19" t="s">
        <v>145</v>
      </c>
      <c r="L224" s="12"/>
      <c r="Q224" s="3">
        <v>9388</v>
      </c>
    </row>
    <row r="225" spans="1:17" ht="12.75" customHeight="1">
      <c r="A225" s="15">
        <v>217</v>
      </c>
      <c r="B225" s="15">
        <v>1131</v>
      </c>
      <c r="C225" s="11" t="s">
        <v>238</v>
      </c>
      <c r="D225" s="10">
        <v>1992</v>
      </c>
      <c r="E225" s="10" t="s">
        <v>146</v>
      </c>
      <c r="F225" s="15" t="s">
        <v>9</v>
      </c>
      <c r="G225" s="19"/>
      <c r="H225" s="25" t="s">
        <v>2062</v>
      </c>
      <c r="I225" s="15" t="str">
        <f t="shared" si="3"/>
        <v>М18</v>
      </c>
      <c r="J225" s="15">
        <v>144</v>
      </c>
      <c r="K225" s="19" t="s">
        <v>145</v>
      </c>
      <c r="L225" s="12"/>
      <c r="Q225" s="3">
        <v>9393</v>
      </c>
    </row>
    <row r="226" spans="1:17" ht="12.75" customHeight="1">
      <c r="A226" s="15">
        <v>218</v>
      </c>
      <c r="B226" s="15">
        <v>1236</v>
      </c>
      <c r="C226" s="11" t="s">
        <v>383</v>
      </c>
      <c r="D226" s="10">
        <v>1962</v>
      </c>
      <c r="E226" s="10" t="s">
        <v>146</v>
      </c>
      <c r="F226" s="15" t="s">
        <v>9</v>
      </c>
      <c r="G226" s="19" t="s">
        <v>21</v>
      </c>
      <c r="H226" s="25" t="s">
        <v>2063</v>
      </c>
      <c r="I226" s="15" t="str">
        <f t="shared" si="3"/>
        <v>М50</v>
      </c>
      <c r="J226" s="15">
        <v>31</v>
      </c>
      <c r="K226" s="19" t="s">
        <v>145</v>
      </c>
      <c r="L226" s="12"/>
      <c r="Q226" s="3">
        <v>9429</v>
      </c>
    </row>
    <row r="227" spans="1:17" ht="12.75" customHeight="1">
      <c r="A227" s="15">
        <v>219</v>
      </c>
      <c r="B227" s="15">
        <v>1290</v>
      </c>
      <c r="C227" s="11" t="s">
        <v>302</v>
      </c>
      <c r="D227" s="10">
        <v>1995</v>
      </c>
      <c r="E227" s="10" t="s">
        <v>146</v>
      </c>
      <c r="F227" s="19" t="s">
        <v>9</v>
      </c>
      <c r="G227" s="19" t="s">
        <v>62</v>
      </c>
      <c r="H227" s="25" t="s">
        <v>2064</v>
      </c>
      <c r="I227" s="15" t="str">
        <f t="shared" si="3"/>
        <v>М18</v>
      </c>
      <c r="J227" s="15">
        <v>145</v>
      </c>
      <c r="K227" s="19" t="s">
        <v>145</v>
      </c>
      <c r="L227" s="12"/>
      <c r="Q227" s="3">
        <v>9444</v>
      </c>
    </row>
    <row r="228" spans="1:17" ht="12.75" customHeight="1">
      <c r="A228" s="15">
        <v>220</v>
      </c>
      <c r="B228" s="15">
        <v>1276</v>
      </c>
      <c r="C228" s="11" t="s">
        <v>425</v>
      </c>
      <c r="D228" s="10">
        <v>1996</v>
      </c>
      <c r="E228" s="10" t="s">
        <v>146</v>
      </c>
      <c r="F228" s="15" t="s">
        <v>9</v>
      </c>
      <c r="G228" s="19" t="s">
        <v>62</v>
      </c>
      <c r="H228" s="25" t="s">
        <v>2065</v>
      </c>
      <c r="I228" s="15" t="str">
        <f t="shared" si="3"/>
        <v>М18</v>
      </c>
      <c r="J228" s="15">
        <v>146</v>
      </c>
      <c r="K228" s="19" t="s">
        <v>145</v>
      </c>
      <c r="L228" s="12"/>
      <c r="Q228" s="3">
        <v>9451</v>
      </c>
    </row>
    <row r="229" spans="1:17" ht="12.75" customHeight="1">
      <c r="A229" s="15">
        <v>221</v>
      </c>
      <c r="B229" s="15">
        <v>1288</v>
      </c>
      <c r="C229" s="11" t="s">
        <v>171</v>
      </c>
      <c r="D229" s="10">
        <v>1995</v>
      </c>
      <c r="E229" s="10" t="s">
        <v>146</v>
      </c>
      <c r="F229" s="15" t="s">
        <v>9</v>
      </c>
      <c r="G229" s="19" t="s">
        <v>62</v>
      </c>
      <c r="H229" s="25" t="s">
        <v>2067</v>
      </c>
      <c r="I229" s="15" t="str">
        <f t="shared" si="3"/>
        <v>М18</v>
      </c>
      <c r="J229" s="15">
        <v>147</v>
      </c>
      <c r="K229" s="19" t="s">
        <v>145</v>
      </c>
      <c r="L229" s="12"/>
      <c r="Q229" s="3">
        <v>9489</v>
      </c>
    </row>
    <row r="230" spans="1:17" ht="12.75" customHeight="1">
      <c r="A230" s="15">
        <v>222</v>
      </c>
      <c r="B230" s="15">
        <v>1292</v>
      </c>
      <c r="C230" s="11" t="s">
        <v>299</v>
      </c>
      <c r="D230" s="10">
        <v>1995</v>
      </c>
      <c r="E230" s="10" t="s">
        <v>146</v>
      </c>
      <c r="F230" s="15" t="s">
        <v>9</v>
      </c>
      <c r="G230" s="19" t="s">
        <v>62</v>
      </c>
      <c r="H230" s="25" t="s">
        <v>2068</v>
      </c>
      <c r="I230" s="15" t="str">
        <f t="shared" si="3"/>
        <v>М18</v>
      </c>
      <c r="J230" s="15">
        <v>148</v>
      </c>
      <c r="K230" s="19" t="s">
        <v>145</v>
      </c>
      <c r="L230" s="12"/>
      <c r="Q230" s="3">
        <v>9530</v>
      </c>
    </row>
    <row r="231" spans="1:17" ht="12.75" customHeight="1">
      <c r="A231" s="15">
        <v>223</v>
      </c>
      <c r="B231" s="15">
        <v>1353</v>
      </c>
      <c r="C231" s="11" t="s">
        <v>210</v>
      </c>
      <c r="D231" s="10">
        <v>1984</v>
      </c>
      <c r="E231" s="10" t="s">
        <v>146</v>
      </c>
      <c r="F231" s="15" t="s">
        <v>9</v>
      </c>
      <c r="G231" s="19"/>
      <c r="H231" s="25" t="s">
        <v>2069</v>
      </c>
      <c r="I231" s="15" t="str">
        <f t="shared" si="3"/>
        <v>М18</v>
      </c>
      <c r="J231" s="15">
        <v>149</v>
      </c>
      <c r="K231" s="19" t="s">
        <v>145</v>
      </c>
      <c r="L231" s="12"/>
      <c r="Q231" s="3">
        <v>9539</v>
      </c>
    </row>
    <row r="232" spans="1:17" ht="12.75" customHeight="1">
      <c r="A232" s="15">
        <v>224</v>
      </c>
      <c r="B232" s="15">
        <v>1362</v>
      </c>
      <c r="C232" s="11" t="s">
        <v>1356</v>
      </c>
      <c r="D232" s="10">
        <v>1989</v>
      </c>
      <c r="E232" s="10" t="s">
        <v>146</v>
      </c>
      <c r="F232" s="15" t="s">
        <v>19</v>
      </c>
      <c r="G232" s="19"/>
      <c r="H232" s="25" t="s">
        <v>2070</v>
      </c>
      <c r="I232" s="15" t="str">
        <f t="shared" si="3"/>
        <v>М18</v>
      </c>
      <c r="J232" s="15">
        <v>150</v>
      </c>
      <c r="K232" s="19"/>
      <c r="L232" s="12"/>
      <c r="Q232" s="3">
        <v>9545</v>
      </c>
    </row>
    <row r="233" spans="1:17" ht="12.75" customHeight="1">
      <c r="A233" s="15">
        <v>225</v>
      </c>
      <c r="B233" s="15">
        <v>1067</v>
      </c>
      <c r="C233" s="11" t="s">
        <v>435</v>
      </c>
      <c r="D233" s="10">
        <v>1951</v>
      </c>
      <c r="E233" s="10" t="s">
        <v>146</v>
      </c>
      <c r="F233" s="15" t="s">
        <v>9</v>
      </c>
      <c r="G233" s="19" t="s">
        <v>732</v>
      </c>
      <c r="H233" s="25" t="s">
        <v>2071</v>
      </c>
      <c r="I233" s="15" t="str">
        <f t="shared" si="3"/>
        <v>М50</v>
      </c>
      <c r="J233" s="15">
        <v>32</v>
      </c>
      <c r="K233" s="19" t="s">
        <v>145</v>
      </c>
      <c r="L233" s="12"/>
      <c r="Q233" s="3">
        <v>9547</v>
      </c>
    </row>
    <row r="234" spans="1:17" ht="12.75" customHeight="1">
      <c r="A234" s="15">
        <v>226</v>
      </c>
      <c r="B234" s="15">
        <v>1068</v>
      </c>
      <c r="C234" s="11" t="s">
        <v>245</v>
      </c>
      <c r="D234" s="10">
        <v>1979</v>
      </c>
      <c r="E234" s="10" t="s">
        <v>146</v>
      </c>
      <c r="F234" s="15" t="s">
        <v>9</v>
      </c>
      <c r="G234" s="19"/>
      <c r="H234" s="25" t="s">
        <v>2071</v>
      </c>
      <c r="I234" s="15" t="str">
        <f t="shared" si="3"/>
        <v>М18</v>
      </c>
      <c r="J234" s="15">
        <v>151</v>
      </c>
      <c r="K234" s="19" t="s">
        <v>145</v>
      </c>
      <c r="L234" s="12"/>
      <c r="Q234" s="3">
        <v>9547</v>
      </c>
    </row>
    <row r="235" spans="1:17" ht="12.75" customHeight="1">
      <c r="A235" s="15">
        <v>227</v>
      </c>
      <c r="B235" s="15">
        <v>1066</v>
      </c>
      <c r="C235" s="11" t="s">
        <v>320</v>
      </c>
      <c r="D235" s="10">
        <v>1983</v>
      </c>
      <c r="E235" s="10" t="s">
        <v>146</v>
      </c>
      <c r="F235" s="15" t="s">
        <v>9</v>
      </c>
      <c r="G235" s="19" t="s">
        <v>321</v>
      </c>
      <c r="H235" s="25" t="s">
        <v>2072</v>
      </c>
      <c r="I235" s="15" t="str">
        <f t="shared" si="3"/>
        <v>М18</v>
      </c>
      <c r="J235" s="15">
        <v>152</v>
      </c>
      <c r="K235" s="19" t="s">
        <v>145</v>
      </c>
      <c r="L235" s="12"/>
      <c r="Q235" s="3">
        <v>9548</v>
      </c>
    </row>
    <row r="236" spans="1:17" ht="12.75" customHeight="1">
      <c r="A236" s="15">
        <v>228</v>
      </c>
      <c r="B236" s="15">
        <v>1284</v>
      </c>
      <c r="C236" s="11" t="s">
        <v>285</v>
      </c>
      <c r="D236" s="10">
        <v>1995</v>
      </c>
      <c r="E236" s="10" t="s">
        <v>146</v>
      </c>
      <c r="F236" s="15" t="s">
        <v>9</v>
      </c>
      <c r="G236" s="19" t="s">
        <v>62</v>
      </c>
      <c r="H236" s="25" t="s">
        <v>2073</v>
      </c>
      <c r="I236" s="15" t="str">
        <f t="shared" si="3"/>
        <v>М18</v>
      </c>
      <c r="J236" s="15">
        <v>153</v>
      </c>
      <c r="K236" s="19" t="s">
        <v>145</v>
      </c>
      <c r="L236" s="12"/>
      <c r="Q236" s="3">
        <v>9550</v>
      </c>
    </row>
    <row r="237" spans="1:17" ht="12.75" customHeight="1">
      <c r="A237" s="15">
        <v>229</v>
      </c>
      <c r="B237" s="15">
        <v>1119</v>
      </c>
      <c r="C237" s="11" t="s">
        <v>176</v>
      </c>
      <c r="D237" s="10">
        <v>1978</v>
      </c>
      <c r="E237" s="10" t="s">
        <v>146</v>
      </c>
      <c r="F237" s="15" t="s">
        <v>9</v>
      </c>
      <c r="G237" s="19"/>
      <c r="H237" s="25" t="s">
        <v>2074</v>
      </c>
      <c r="I237" s="15" t="str">
        <f t="shared" si="3"/>
        <v>М18</v>
      </c>
      <c r="J237" s="15">
        <v>154</v>
      </c>
      <c r="K237" s="19" t="s">
        <v>145</v>
      </c>
      <c r="L237" s="12"/>
      <c r="Q237" s="3">
        <v>9591</v>
      </c>
    </row>
    <row r="238" spans="1:17" ht="12.75" customHeight="1">
      <c r="A238" s="15">
        <v>230</v>
      </c>
      <c r="B238" s="15">
        <v>1156</v>
      </c>
      <c r="C238" s="11" t="s">
        <v>333</v>
      </c>
      <c r="D238" s="10">
        <v>1995</v>
      </c>
      <c r="E238" s="10" t="s">
        <v>146</v>
      </c>
      <c r="F238" s="15" t="s">
        <v>125</v>
      </c>
      <c r="G238" s="19" t="s">
        <v>136</v>
      </c>
      <c r="H238" s="25" t="s">
        <v>2075</v>
      </c>
      <c r="I238" s="15" t="str">
        <f t="shared" si="3"/>
        <v>М18</v>
      </c>
      <c r="J238" s="15">
        <v>155</v>
      </c>
      <c r="K238" s="19" t="s">
        <v>145</v>
      </c>
      <c r="L238" s="12"/>
      <c r="Q238" s="3">
        <v>9592</v>
      </c>
    </row>
    <row r="239" spans="1:17" ht="12.75" customHeight="1">
      <c r="A239" s="15">
        <v>231</v>
      </c>
      <c r="B239" s="15">
        <v>1062</v>
      </c>
      <c r="C239" s="11" t="s">
        <v>267</v>
      </c>
      <c r="D239" s="10">
        <v>1960</v>
      </c>
      <c r="E239" s="10" t="s">
        <v>146</v>
      </c>
      <c r="F239" s="15" t="s">
        <v>9</v>
      </c>
      <c r="G239" s="19"/>
      <c r="H239" s="25" t="s">
        <v>2076</v>
      </c>
      <c r="I239" s="15" t="str">
        <f t="shared" si="3"/>
        <v>М50</v>
      </c>
      <c r="J239" s="15">
        <v>33</v>
      </c>
      <c r="K239" s="19" t="s">
        <v>145</v>
      </c>
      <c r="L239" s="12"/>
      <c r="Q239" s="3">
        <v>9627</v>
      </c>
    </row>
    <row r="240" spans="1:17" ht="12.75" customHeight="1">
      <c r="A240" s="15">
        <v>232</v>
      </c>
      <c r="B240" s="15">
        <v>1076</v>
      </c>
      <c r="C240" s="11" t="s">
        <v>219</v>
      </c>
      <c r="D240" s="10">
        <v>1981</v>
      </c>
      <c r="E240" s="10" t="s">
        <v>146</v>
      </c>
      <c r="F240" s="19" t="s">
        <v>9</v>
      </c>
      <c r="G240" s="19" t="s">
        <v>220</v>
      </c>
      <c r="H240" s="25" t="s">
        <v>2076</v>
      </c>
      <c r="I240" s="15" t="str">
        <f t="shared" si="3"/>
        <v>М18</v>
      </c>
      <c r="J240" s="15">
        <v>156</v>
      </c>
      <c r="K240" s="19" t="s">
        <v>145</v>
      </c>
      <c r="L240" s="12"/>
      <c r="Q240" s="3">
        <v>9627</v>
      </c>
    </row>
    <row r="241" spans="1:17" ht="12.75" customHeight="1">
      <c r="A241" s="15">
        <v>233</v>
      </c>
      <c r="B241" s="15">
        <v>1402</v>
      </c>
      <c r="C241" s="11" t="s">
        <v>291</v>
      </c>
      <c r="D241" s="10">
        <v>1991</v>
      </c>
      <c r="E241" s="10" t="s">
        <v>146</v>
      </c>
      <c r="F241" s="15" t="s">
        <v>9</v>
      </c>
      <c r="G241" s="19" t="s">
        <v>292</v>
      </c>
      <c r="H241" s="25" t="s">
        <v>2077</v>
      </c>
      <c r="I241" s="15" t="str">
        <f t="shared" si="3"/>
        <v>М18</v>
      </c>
      <c r="J241" s="15">
        <v>157</v>
      </c>
      <c r="K241" s="19" t="s">
        <v>145</v>
      </c>
      <c r="L241" s="12"/>
      <c r="Q241" s="3">
        <v>9676</v>
      </c>
    </row>
    <row r="242" spans="1:17" ht="12.75" customHeight="1">
      <c r="A242" s="15">
        <v>234</v>
      </c>
      <c r="B242" s="15">
        <v>1267</v>
      </c>
      <c r="C242" s="11" t="s">
        <v>290</v>
      </c>
      <c r="D242" s="10">
        <v>1996</v>
      </c>
      <c r="E242" s="10" t="s">
        <v>146</v>
      </c>
      <c r="F242" s="15" t="s">
        <v>9</v>
      </c>
      <c r="G242" s="19" t="s">
        <v>62</v>
      </c>
      <c r="H242" s="25" t="s">
        <v>2079</v>
      </c>
      <c r="I242" s="15" t="str">
        <f t="shared" si="3"/>
        <v>М18</v>
      </c>
      <c r="J242" s="15">
        <v>158</v>
      </c>
      <c r="K242" s="19" t="s">
        <v>145</v>
      </c>
      <c r="L242" s="12"/>
      <c r="Q242" s="3">
        <v>9709</v>
      </c>
    </row>
    <row r="243" spans="1:17" ht="12.75" customHeight="1">
      <c r="A243" s="15">
        <v>235</v>
      </c>
      <c r="B243" s="15">
        <v>1147</v>
      </c>
      <c r="C243" s="11" t="s">
        <v>264</v>
      </c>
      <c r="D243" s="10">
        <v>1967</v>
      </c>
      <c r="E243" s="10" t="s">
        <v>146</v>
      </c>
      <c r="F243" s="15" t="s">
        <v>9</v>
      </c>
      <c r="G243" s="19" t="s">
        <v>265</v>
      </c>
      <c r="H243" s="25" t="s">
        <v>2080</v>
      </c>
      <c r="I243" s="15" t="str">
        <f t="shared" si="3"/>
        <v>М40</v>
      </c>
      <c r="J243" s="15">
        <v>44</v>
      </c>
      <c r="K243" s="19" t="s">
        <v>145</v>
      </c>
      <c r="L243" s="12"/>
      <c r="Q243" s="3">
        <v>9731</v>
      </c>
    </row>
    <row r="244" spans="1:17" ht="12.75" customHeight="1">
      <c r="A244" s="15">
        <v>236</v>
      </c>
      <c r="B244" s="15">
        <v>1193</v>
      </c>
      <c r="C244" s="11" t="s">
        <v>407</v>
      </c>
      <c r="D244" s="10">
        <v>1983</v>
      </c>
      <c r="E244" s="10" t="s">
        <v>146</v>
      </c>
      <c r="F244" s="19" t="s">
        <v>9</v>
      </c>
      <c r="G244" s="19"/>
      <c r="H244" s="25" t="s">
        <v>2081</v>
      </c>
      <c r="I244" s="15" t="str">
        <f t="shared" si="3"/>
        <v>М18</v>
      </c>
      <c r="J244" s="15">
        <v>159</v>
      </c>
      <c r="K244" s="19" t="s">
        <v>145</v>
      </c>
      <c r="L244" s="12"/>
      <c r="Q244" s="3">
        <v>9732</v>
      </c>
    </row>
    <row r="245" spans="1:17" ht="12.75" customHeight="1">
      <c r="A245" s="15">
        <v>237</v>
      </c>
      <c r="B245" s="15">
        <v>1107</v>
      </c>
      <c r="C245" s="11" t="s">
        <v>244</v>
      </c>
      <c r="D245" s="10">
        <v>1952</v>
      </c>
      <c r="E245" s="10" t="s">
        <v>146</v>
      </c>
      <c r="F245" s="15" t="s">
        <v>58</v>
      </c>
      <c r="G245" s="19" t="s">
        <v>58</v>
      </c>
      <c r="H245" s="25" t="s">
        <v>2082</v>
      </c>
      <c r="I245" s="15" t="str">
        <f t="shared" si="3"/>
        <v>М50</v>
      </c>
      <c r="J245" s="15">
        <v>34</v>
      </c>
      <c r="K245" s="19" t="s">
        <v>145</v>
      </c>
      <c r="L245" s="12"/>
      <c r="Q245" s="3">
        <v>9740</v>
      </c>
    </row>
    <row r="246" spans="1:17" ht="12.75" customHeight="1">
      <c r="A246" s="15">
        <v>238</v>
      </c>
      <c r="B246" s="15">
        <v>1265</v>
      </c>
      <c r="C246" s="11" t="s">
        <v>274</v>
      </c>
      <c r="D246" s="10">
        <v>1996</v>
      </c>
      <c r="E246" s="10" t="s">
        <v>146</v>
      </c>
      <c r="F246" s="15" t="s">
        <v>9</v>
      </c>
      <c r="G246" s="19" t="s">
        <v>62</v>
      </c>
      <c r="H246" s="25" t="s">
        <v>2083</v>
      </c>
      <c r="I246" s="15" t="str">
        <f t="shared" si="3"/>
        <v>М18</v>
      </c>
      <c r="J246" s="15">
        <v>160</v>
      </c>
      <c r="K246" s="19" t="s">
        <v>145</v>
      </c>
      <c r="L246" s="12"/>
      <c r="Q246" s="3">
        <v>9774</v>
      </c>
    </row>
    <row r="247" spans="1:17" ht="12.75" customHeight="1">
      <c r="A247" s="15">
        <v>239</v>
      </c>
      <c r="B247" s="15">
        <v>1320</v>
      </c>
      <c r="C247" s="11" t="s">
        <v>1411</v>
      </c>
      <c r="D247" s="10">
        <v>1985</v>
      </c>
      <c r="E247" s="10" t="s">
        <v>146</v>
      </c>
      <c r="F247" s="15" t="s">
        <v>9</v>
      </c>
      <c r="G247" s="19"/>
      <c r="H247" s="25" t="s">
        <v>2084</v>
      </c>
      <c r="I247" s="15" t="str">
        <f t="shared" si="3"/>
        <v>М18</v>
      </c>
      <c r="J247" s="15">
        <v>161</v>
      </c>
      <c r="K247" s="19"/>
      <c r="L247" s="12"/>
      <c r="Q247" s="3">
        <v>9785</v>
      </c>
    </row>
    <row r="248" spans="1:17" ht="12.75" customHeight="1">
      <c r="A248" s="15">
        <v>240</v>
      </c>
      <c r="B248" s="15">
        <v>1343</v>
      </c>
      <c r="C248" s="11" t="s">
        <v>1405</v>
      </c>
      <c r="D248" s="10">
        <v>1974</v>
      </c>
      <c r="E248" s="10" t="s">
        <v>146</v>
      </c>
      <c r="F248" s="15" t="s">
        <v>9</v>
      </c>
      <c r="G248" s="19" t="s">
        <v>1406</v>
      </c>
      <c r="H248" s="25" t="s">
        <v>2085</v>
      </c>
      <c r="I248" s="15" t="str">
        <f t="shared" si="3"/>
        <v>М40</v>
      </c>
      <c r="J248" s="15">
        <v>45</v>
      </c>
      <c r="K248" s="19"/>
      <c r="L248" s="12"/>
      <c r="Q248" s="3">
        <v>9810</v>
      </c>
    </row>
    <row r="249" spans="1:17" ht="12.75" customHeight="1">
      <c r="A249" s="15">
        <v>241</v>
      </c>
      <c r="B249" s="15">
        <v>1398</v>
      </c>
      <c r="C249" s="11" t="s">
        <v>161</v>
      </c>
      <c r="D249" s="10">
        <v>1965</v>
      </c>
      <c r="E249" s="10" t="s">
        <v>146</v>
      </c>
      <c r="F249" s="15" t="s">
        <v>9</v>
      </c>
      <c r="G249" s="19" t="s">
        <v>1286</v>
      </c>
      <c r="H249" s="25" t="s">
        <v>2086</v>
      </c>
      <c r="I249" s="15" t="str">
        <f t="shared" si="3"/>
        <v>М50</v>
      </c>
      <c r="J249" s="15">
        <v>35</v>
      </c>
      <c r="K249" s="19"/>
      <c r="L249" s="12"/>
      <c r="Q249" s="3">
        <v>9877</v>
      </c>
    </row>
    <row r="250" spans="1:17" ht="12.75" customHeight="1">
      <c r="A250" s="15">
        <v>242</v>
      </c>
      <c r="B250" s="15">
        <v>1424</v>
      </c>
      <c r="C250" s="11" t="s">
        <v>370</v>
      </c>
      <c r="D250" s="10">
        <v>1983</v>
      </c>
      <c r="E250" s="10" t="s">
        <v>146</v>
      </c>
      <c r="F250" s="15" t="s">
        <v>9</v>
      </c>
      <c r="G250" s="19"/>
      <c r="H250" s="25" t="s">
        <v>2087</v>
      </c>
      <c r="I250" s="15" t="str">
        <f t="shared" si="3"/>
        <v>М18</v>
      </c>
      <c r="J250" s="15">
        <v>162</v>
      </c>
      <c r="K250" s="19" t="s">
        <v>145</v>
      </c>
      <c r="L250" s="12"/>
      <c r="Q250" s="3">
        <v>9888</v>
      </c>
    </row>
    <row r="251" spans="1:17" ht="12.75" customHeight="1">
      <c r="A251" s="15">
        <v>243</v>
      </c>
      <c r="B251" s="15">
        <v>1257</v>
      </c>
      <c r="C251" s="11" t="s">
        <v>309</v>
      </c>
      <c r="D251" s="10">
        <v>1966</v>
      </c>
      <c r="E251" s="10" t="s">
        <v>146</v>
      </c>
      <c r="F251" s="15" t="s">
        <v>9</v>
      </c>
      <c r="G251" s="19"/>
      <c r="H251" s="25" t="s">
        <v>2088</v>
      </c>
      <c r="I251" s="15" t="str">
        <f t="shared" si="3"/>
        <v>М40</v>
      </c>
      <c r="J251" s="15">
        <v>46</v>
      </c>
      <c r="K251" s="19" t="s">
        <v>145</v>
      </c>
      <c r="L251" s="12"/>
      <c r="Q251" s="3">
        <v>9902</v>
      </c>
    </row>
    <row r="252" spans="1:17" ht="12.75" customHeight="1">
      <c r="A252" s="15">
        <v>244</v>
      </c>
      <c r="B252" s="15">
        <v>1272</v>
      </c>
      <c r="C252" s="11" t="s">
        <v>398</v>
      </c>
      <c r="D252" s="10">
        <v>1992</v>
      </c>
      <c r="E252" s="10" t="s">
        <v>146</v>
      </c>
      <c r="F252" s="15" t="s">
        <v>9</v>
      </c>
      <c r="G252" s="19" t="s">
        <v>62</v>
      </c>
      <c r="H252" s="25" t="s">
        <v>2088</v>
      </c>
      <c r="I252" s="15" t="str">
        <f t="shared" si="3"/>
        <v>М18</v>
      </c>
      <c r="J252" s="15">
        <v>163</v>
      </c>
      <c r="K252" s="19" t="s">
        <v>145</v>
      </c>
      <c r="L252" s="12"/>
      <c r="Q252" s="3">
        <v>9902</v>
      </c>
    </row>
    <row r="253" spans="1:17" ht="12.75" customHeight="1">
      <c r="A253" s="15">
        <v>245</v>
      </c>
      <c r="B253" s="15">
        <v>1069</v>
      </c>
      <c r="C253" s="11" t="s">
        <v>261</v>
      </c>
      <c r="D253" s="10">
        <v>1983</v>
      </c>
      <c r="E253" s="10" t="s">
        <v>146</v>
      </c>
      <c r="F253" s="15" t="s">
        <v>9</v>
      </c>
      <c r="G253" s="19" t="s">
        <v>262</v>
      </c>
      <c r="H253" s="25" t="s">
        <v>2090</v>
      </c>
      <c r="I253" s="15" t="str">
        <f t="shared" si="3"/>
        <v>М18</v>
      </c>
      <c r="J253" s="15">
        <v>164</v>
      </c>
      <c r="K253" s="19" t="s">
        <v>145</v>
      </c>
      <c r="L253" s="12"/>
      <c r="Q253" s="3">
        <v>9911</v>
      </c>
    </row>
    <row r="254" spans="1:17" ht="12.75" customHeight="1">
      <c r="A254" s="15">
        <v>246</v>
      </c>
      <c r="B254" s="15">
        <v>1294</v>
      </c>
      <c r="C254" s="11" t="s">
        <v>362</v>
      </c>
      <c r="D254" s="10">
        <v>1988</v>
      </c>
      <c r="E254" s="10" t="s">
        <v>146</v>
      </c>
      <c r="F254" s="15" t="s">
        <v>9</v>
      </c>
      <c r="G254" s="19" t="s">
        <v>33</v>
      </c>
      <c r="H254" s="25" t="s">
        <v>2091</v>
      </c>
      <c r="I254" s="15" t="str">
        <f t="shared" si="3"/>
        <v>М18</v>
      </c>
      <c r="J254" s="15">
        <v>165</v>
      </c>
      <c r="K254" s="19" t="s">
        <v>145</v>
      </c>
      <c r="L254" s="12"/>
      <c r="Q254" s="3">
        <v>9913</v>
      </c>
    </row>
    <row r="255" spans="1:17" ht="12.75" customHeight="1">
      <c r="A255" s="15">
        <v>247</v>
      </c>
      <c r="B255" s="15">
        <v>1205</v>
      </c>
      <c r="C255" s="11" t="s">
        <v>431</v>
      </c>
      <c r="D255" s="10">
        <v>1982</v>
      </c>
      <c r="E255" s="10" t="s">
        <v>146</v>
      </c>
      <c r="F255" s="15" t="s">
        <v>9</v>
      </c>
      <c r="G255" s="19"/>
      <c r="H255" s="25" t="s">
        <v>2092</v>
      </c>
      <c r="I255" s="15" t="str">
        <f t="shared" si="3"/>
        <v>М18</v>
      </c>
      <c r="J255" s="15">
        <v>166</v>
      </c>
      <c r="K255" s="19" t="s">
        <v>145</v>
      </c>
      <c r="L255" s="12"/>
      <c r="Q255" s="3">
        <v>9916</v>
      </c>
    </row>
    <row r="256" spans="1:17" ht="12.75" customHeight="1">
      <c r="A256" s="15">
        <v>248</v>
      </c>
      <c r="B256" s="15">
        <v>1422</v>
      </c>
      <c r="C256" s="11" t="s">
        <v>1308</v>
      </c>
      <c r="D256" s="10">
        <v>1983</v>
      </c>
      <c r="E256" s="10" t="s">
        <v>146</v>
      </c>
      <c r="F256" s="15" t="s">
        <v>9</v>
      </c>
      <c r="G256" s="19"/>
      <c r="H256" s="25" t="s">
        <v>2093</v>
      </c>
      <c r="I256" s="15" t="str">
        <f t="shared" si="3"/>
        <v>М18</v>
      </c>
      <c r="J256" s="15">
        <v>167</v>
      </c>
      <c r="K256" s="19"/>
      <c r="L256" s="12"/>
      <c r="Q256" s="3">
        <v>9944</v>
      </c>
    </row>
    <row r="257" spans="1:17" ht="12.75" customHeight="1">
      <c r="A257" s="15">
        <v>249</v>
      </c>
      <c r="B257" s="15">
        <v>1112</v>
      </c>
      <c r="C257" s="11" t="s">
        <v>420</v>
      </c>
      <c r="D257" s="10">
        <v>1990</v>
      </c>
      <c r="E257" s="10" t="s">
        <v>146</v>
      </c>
      <c r="F257" s="15" t="s">
        <v>9</v>
      </c>
      <c r="G257" s="19"/>
      <c r="H257" s="25" t="s">
        <v>2094</v>
      </c>
      <c r="I257" s="15" t="str">
        <f t="shared" si="3"/>
        <v>М18</v>
      </c>
      <c r="J257" s="15">
        <v>168</v>
      </c>
      <c r="K257" s="19" t="s">
        <v>145</v>
      </c>
      <c r="L257" s="12"/>
      <c r="Q257" s="3">
        <v>9949</v>
      </c>
    </row>
    <row r="258" spans="1:17" ht="12.75" customHeight="1">
      <c r="A258" s="15">
        <v>250</v>
      </c>
      <c r="B258" s="15">
        <v>1064</v>
      </c>
      <c r="C258" s="11" t="s">
        <v>448</v>
      </c>
      <c r="D258" s="10">
        <v>1975</v>
      </c>
      <c r="E258" s="10" t="s">
        <v>146</v>
      </c>
      <c r="F258" s="15" t="s">
        <v>9</v>
      </c>
      <c r="G258" s="19" t="s">
        <v>449</v>
      </c>
      <c r="H258" s="25" t="s">
        <v>2095</v>
      </c>
      <c r="I258" s="15" t="str">
        <f t="shared" si="3"/>
        <v>М40</v>
      </c>
      <c r="J258" s="15">
        <v>47</v>
      </c>
      <c r="K258" s="19"/>
      <c r="L258" s="12"/>
      <c r="Q258" s="3">
        <v>9954</v>
      </c>
    </row>
    <row r="259" spans="1:17" ht="12.75" customHeight="1">
      <c r="A259" s="15">
        <v>251</v>
      </c>
      <c r="B259" s="15">
        <v>1363</v>
      </c>
      <c r="C259" s="11" t="s">
        <v>1355</v>
      </c>
      <c r="D259" s="10">
        <v>1959</v>
      </c>
      <c r="E259" s="10" t="s">
        <v>146</v>
      </c>
      <c r="F259" s="15" t="s">
        <v>9</v>
      </c>
      <c r="G259" s="19"/>
      <c r="H259" s="25" t="s">
        <v>2096</v>
      </c>
      <c r="I259" s="15" t="str">
        <f t="shared" si="3"/>
        <v>М50</v>
      </c>
      <c r="J259" s="15">
        <v>36</v>
      </c>
      <c r="K259" s="19"/>
      <c r="L259" s="12"/>
      <c r="Q259" s="3">
        <v>9970</v>
      </c>
    </row>
    <row r="260" spans="1:17" ht="12.75" customHeight="1">
      <c r="A260" s="15">
        <v>252</v>
      </c>
      <c r="B260" s="15">
        <v>1197</v>
      </c>
      <c r="C260" s="11" t="s">
        <v>455</v>
      </c>
      <c r="D260" s="10">
        <v>1978</v>
      </c>
      <c r="E260" s="10" t="s">
        <v>146</v>
      </c>
      <c r="F260" s="15" t="s">
        <v>151</v>
      </c>
      <c r="G260" s="19" t="s">
        <v>456</v>
      </c>
      <c r="H260" s="25" t="s">
        <v>2097</v>
      </c>
      <c r="I260" s="15" t="str">
        <f t="shared" si="3"/>
        <v>М18</v>
      </c>
      <c r="J260" s="15">
        <v>169</v>
      </c>
      <c r="K260" s="19"/>
      <c r="L260" s="12"/>
      <c r="Q260" s="3">
        <v>9975</v>
      </c>
    </row>
    <row r="261" spans="1:17" ht="12.75" customHeight="1">
      <c r="A261" s="15">
        <v>253</v>
      </c>
      <c r="B261" s="15">
        <v>1099</v>
      </c>
      <c r="C261" s="11" t="s">
        <v>239</v>
      </c>
      <c r="D261" s="10">
        <v>1961</v>
      </c>
      <c r="E261" s="10" t="s">
        <v>146</v>
      </c>
      <c r="F261" s="15" t="s">
        <v>9</v>
      </c>
      <c r="G261" s="19"/>
      <c r="H261" s="25" t="s">
        <v>2098</v>
      </c>
      <c r="I261" s="15" t="str">
        <f t="shared" si="3"/>
        <v>М50</v>
      </c>
      <c r="J261" s="15">
        <v>37</v>
      </c>
      <c r="K261" s="19" t="s">
        <v>145</v>
      </c>
      <c r="L261" s="12"/>
      <c r="Q261" s="3">
        <v>9980</v>
      </c>
    </row>
    <row r="262" spans="1:17" ht="12.75" customHeight="1">
      <c r="A262" s="15">
        <v>254</v>
      </c>
      <c r="B262" s="15">
        <v>1248</v>
      </c>
      <c r="C262" s="11" t="s">
        <v>392</v>
      </c>
      <c r="D262" s="10">
        <v>1960</v>
      </c>
      <c r="E262" s="10" t="s">
        <v>146</v>
      </c>
      <c r="F262" s="15" t="s">
        <v>32</v>
      </c>
      <c r="G262" s="19" t="s">
        <v>393</v>
      </c>
      <c r="H262" s="25" t="s">
        <v>2099</v>
      </c>
      <c r="I262" s="15" t="str">
        <f t="shared" si="3"/>
        <v>М50</v>
      </c>
      <c r="J262" s="15">
        <v>38</v>
      </c>
      <c r="K262" s="19" t="s">
        <v>145</v>
      </c>
      <c r="L262" s="12"/>
      <c r="Q262" s="3">
        <v>9987</v>
      </c>
    </row>
    <row r="263" spans="1:17" ht="12.75" customHeight="1">
      <c r="A263" s="15">
        <v>255</v>
      </c>
      <c r="B263" s="15">
        <v>1282</v>
      </c>
      <c r="C263" s="11" t="s">
        <v>314</v>
      </c>
      <c r="D263" s="10">
        <v>1995</v>
      </c>
      <c r="E263" s="10" t="s">
        <v>146</v>
      </c>
      <c r="F263" s="19" t="s">
        <v>9</v>
      </c>
      <c r="G263" s="19" t="s">
        <v>62</v>
      </c>
      <c r="H263" s="25" t="s">
        <v>2101</v>
      </c>
      <c r="I263" s="15" t="str">
        <f t="shared" si="3"/>
        <v>М18</v>
      </c>
      <c r="J263" s="15">
        <v>170</v>
      </c>
      <c r="K263" s="19" t="s">
        <v>145</v>
      </c>
      <c r="L263" s="12"/>
      <c r="Q263" s="3">
        <v>9992</v>
      </c>
    </row>
    <row r="264" spans="1:17" ht="12.75" customHeight="1">
      <c r="A264" s="15">
        <v>256</v>
      </c>
      <c r="B264" s="15">
        <v>1274</v>
      </c>
      <c r="C264" s="11" t="s">
        <v>405</v>
      </c>
      <c r="D264" s="10">
        <v>1996</v>
      </c>
      <c r="E264" s="10" t="s">
        <v>146</v>
      </c>
      <c r="F264" s="15" t="s">
        <v>9</v>
      </c>
      <c r="G264" s="19" t="s">
        <v>62</v>
      </c>
      <c r="H264" s="25" t="s">
        <v>2102</v>
      </c>
      <c r="I264" s="15" t="str">
        <f t="shared" si="3"/>
        <v>М18</v>
      </c>
      <c r="J264" s="15">
        <v>171</v>
      </c>
      <c r="K264" s="19" t="s">
        <v>145</v>
      </c>
      <c r="L264" s="12"/>
      <c r="Q264" s="3">
        <v>9997</v>
      </c>
    </row>
    <row r="265" spans="1:17" ht="12.75" customHeight="1">
      <c r="A265" s="15">
        <v>257</v>
      </c>
      <c r="B265" s="15">
        <v>1154</v>
      </c>
      <c r="C265" s="11" t="s">
        <v>1257</v>
      </c>
      <c r="D265" s="10">
        <v>1975</v>
      </c>
      <c r="E265" s="10" t="s">
        <v>146</v>
      </c>
      <c r="F265" s="15" t="s">
        <v>43</v>
      </c>
      <c r="G265" s="19" t="s">
        <v>1258</v>
      </c>
      <c r="H265" s="25" t="s">
        <v>2103</v>
      </c>
      <c r="I265" s="15" t="str">
        <f aca="true" t="shared" si="4" ref="I265:I328">IF(AND(D265&gt;=1900,D265&lt;=1965),"М50",IF(AND(D265&gt;=1966,D265&lt;=1975),"М40",IF(D265&gt;=1976,"М18","")))</f>
        <v>М40</v>
      </c>
      <c r="J265" s="15">
        <v>48</v>
      </c>
      <c r="K265" s="19"/>
      <c r="L265" s="12"/>
      <c r="Q265" s="3">
        <v>10012</v>
      </c>
    </row>
    <row r="266" spans="1:17" ht="12.75" customHeight="1">
      <c r="A266" s="15">
        <v>258</v>
      </c>
      <c r="B266" s="15">
        <v>1157</v>
      </c>
      <c r="C266" s="11" t="s">
        <v>1259</v>
      </c>
      <c r="D266" s="10">
        <v>1987</v>
      </c>
      <c r="E266" s="10" t="s">
        <v>146</v>
      </c>
      <c r="F266" s="15" t="s">
        <v>43</v>
      </c>
      <c r="G266" s="19"/>
      <c r="H266" s="25" t="s">
        <v>2103</v>
      </c>
      <c r="I266" s="15" t="str">
        <f t="shared" si="4"/>
        <v>М18</v>
      </c>
      <c r="J266" s="15">
        <v>172</v>
      </c>
      <c r="K266" s="19"/>
      <c r="L266" s="12"/>
      <c r="Q266" s="3">
        <v>10012</v>
      </c>
    </row>
    <row r="267" spans="1:17" ht="12.75" customHeight="1">
      <c r="A267" s="15">
        <v>259</v>
      </c>
      <c r="B267" s="15">
        <v>1208</v>
      </c>
      <c r="C267" s="11" t="s">
        <v>247</v>
      </c>
      <c r="D267" s="10">
        <v>1993</v>
      </c>
      <c r="E267" s="10" t="s">
        <v>146</v>
      </c>
      <c r="F267" s="15" t="s">
        <v>9</v>
      </c>
      <c r="G267" s="19" t="s">
        <v>248</v>
      </c>
      <c r="H267" s="25" t="s">
        <v>2104</v>
      </c>
      <c r="I267" s="15" t="str">
        <f t="shared" si="4"/>
        <v>М18</v>
      </c>
      <c r="J267" s="15">
        <v>173</v>
      </c>
      <c r="K267" s="19" t="s">
        <v>145</v>
      </c>
      <c r="L267" s="12"/>
      <c r="Q267" s="3">
        <v>10016</v>
      </c>
    </row>
    <row r="268" spans="1:17" ht="12.75" customHeight="1">
      <c r="A268" s="15">
        <v>260</v>
      </c>
      <c r="B268" s="15">
        <v>1214</v>
      </c>
      <c r="C268" s="11" t="s">
        <v>298</v>
      </c>
      <c r="D268" s="10">
        <v>1971</v>
      </c>
      <c r="E268" s="10" t="s">
        <v>146</v>
      </c>
      <c r="F268" s="15" t="s">
        <v>9</v>
      </c>
      <c r="G268" s="19"/>
      <c r="H268" s="25" t="s">
        <v>2105</v>
      </c>
      <c r="I268" s="15" t="str">
        <f t="shared" si="4"/>
        <v>М40</v>
      </c>
      <c r="J268" s="15">
        <v>49</v>
      </c>
      <c r="K268" s="19" t="s">
        <v>145</v>
      </c>
      <c r="L268" s="12"/>
      <c r="Q268" s="3">
        <v>10017</v>
      </c>
    </row>
    <row r="269" spans="1:17" ht="12.75" customHeight="1">
      <c r="A269" s="15">
        <v>261</v>
      </c>
      <c r="B269" s="15">
        <v>1333</v>
      </c>
      <c r="C269" s="11" t="s">
        <v>438</v>
      </c>
      <c r="D269" s="10">
        <v>1992</v>
      </c>
      <c r="E269" s="10" t="s">
        <v>146</v>
      </c>
      <c r="F269" s="15" t="s">
        <v>439</v>
      </c>
      <c r="G269" s="19" t="s">
        <v>54</v>
      </c>
      <c r="H269" s="25" t="s">
        <v>2105</v>
      </c>
      <c r="I269" s="15" t="str">
        <f t="shared" si="4"/>
        <v>М18</v>
      </c>
      <c r="J269" s="15">
        <v>174</v>
      </c>
      <c r="K269" s="19" t="s">
        <v>145</v>
      </c>
      <c r="L269" s="12"/>
      <c r="Q269" s="3">
        <v>10017</v>
      </c>
    </row>
    <row r="270" spans="1:17" ht="12.75" customHeight="1">
      <c r="A270" s="15">
        <v>262</v>
      </c>
      <c r="B270" s="15">
        <v>1326</v>
      </c>
      <c r="C270" s="11" t="s">
        <v>278</v>
      </c>
      <c r="D270" s="10">
        <v>1972</v>
      </c>
      <c r="E270" s="10" t="s">
        <v>146</v>
      </c>
      <c r="F270" s="15" t="s">
        <v>9</v>
      </c>
      <c r="G270" s="19" t="s">
        <v>166</v>
      </c>
      <c r="H270" s="25" t="s">
        <v>2106</v>
      </c>
      <c r="I270" s="15" t="str">
        <f t="shared" si="4"/>
        <v>М40</v>
      </c>
      <c r="J270" s="15">
        <v>50</v>
      </c>
      <c r="K270" s="19" t="s">
        <v>145</v>
      </c>
      <c r="L270" s="12"/>
      <c r="Q270" s="3">
        <v>10029</v>
      </c>
    </row>
    <row r="271" spans="1:17" ht="12.75" customHeight="1">
      <c r="A271" s="15">
        <v>263</v>
      </c>
      <c r="B271" s="15">
        <v>1317</v>
      </c>
      <c r="C271" s="11" t="s">
        <v>384</v>
      </c>
      <c r="D271" s="10">
        <v>1962</v>
      </c>
      <c r="E271" s="10" t="s">
        <v>146</v>
      </c>
      <c r="F271" s="15" t="s">
        <v>32</v>
      </c>
      <c r="G271" s="19" t="s">
        <v>27</v>
      </c>
      <c r="H271" s="25" t="s">
        <v>2109</v>
      </c>
      <c r="I271" s="15" t="str">
        <f t="shared" si="4"/>
        <v>М50</v>
      </c>
      <c r="J271" s="15">
        <v>39</v>
      </c>
      <c r="K271" s="19" t="s">
        <v>145</v>
      </c>
      <c r="L271" s="12"/>
      <c r="Q271" s="3">
        <v>10079</v>
      </c>
    </row>
    <row r="272" spans="1:17" ht="12.75" customHeight="1">
      <c r="A272" s="15">
        <v>264</v>
      </c>
      <c r="B272" s="15">
        <v>1339</v>
      </c>
      <c r="C272" s="11" t="s">
        <v>1407</v>
      </c>
      <c r="D272" s="10">
        <v>1978</v>
      </c>
      <c r="E272" s="10" t="s">
        <v>146</v>
      </c>
      <c r="F272" s="15" t="s">
        <v>17</v>
      </c>
      <c r="G272" s="19" t="s">
        <v>131</v>
      </c>
      <c r="H272" s="25" t="s">
        <v>2110</v>
      </c>
      <c r="I272" s="15" t="str">
        <f t="shared" si="4"/>
        <v>М18</v>
      </c>
      <c r="J272" s="15">
        <v>175</v>
      </c>
      <c r="K272" s="19"/>
      <c r="L272" s="12"/>
      <c r="Q272" s="3">
        <v>10082</v>
      </c>
    </row>
    <row r="273" spans="1:17" ht="12.75" customHeight="1">
      <c r="A273" s="15">
        <v>265</v>
      </c>
      <c r="B273" s="15">
        <v>1174</v>
      </c>
      <c r="C273" s="11" t="s">
        <v>354</v>
      </c>
      <c r="D273" s="10">
        <v>1990</v>
      </c>
      <c r="E273" s="10" t="s">
        <v>146</v>
      </c>
      <c r="F273" s="15" t="s">
        <v>9</v>
      </c>
      <c r="G273" s="19"/>
      <c r="H273" s="25" t="s">
        <v>2111</v>
      </c>
      <c r="I273" s="15" t="str">
        <f t="shared" si="4"/>
        <v>М18</v>
      </c>
      <c r="J273" s="15">
        <v>176</v>
      </c>
      <c r="K273" s="19" t="s">
        <v>145</v>
      </c>
      <c r="L273" s="12"/>
      <c r="Q273" s="3">
        <v>10092</v>
      </c>
    </row>
    <row r="274" spans="1:17" ht="12.75" customHeight="1">
      <c r="A274" s="15">
        <v>266</v>
      </c>
      <c r="B274" s="15">
        <v>1153</v>
      </c>
      <c r="C274" s="11" t="s">
        <v>190</v>
      </c>
      <c r="D274" s="10">
        <v>1997</v>
      </c>
      <c r="E274" s="10" t="s">
        <v>146</v>
      </c>
      <c r="F274" s="15" t="s">
        <v>125</v>
      </c>
      <c r="G274" s="19" t="s">
        <v>136</v>
      </c>
      <c r="H274" s="25" t="s">
        <v>2114</v>
      </c>
      <c r="I274" s="15" t="str">
        <f t="shared" si="4"/>
        <v>М18</v>
      </c>
      <c r="J274" s="15">
        <v>177</v>
      </c>
      <c r="K274" s="19" t="s">
        <v>145</v>
      </c>
      <c r="L274" s="12"/>
      <c r="Q274" s="3">
        <v>10130</v>
      </c>
    </row>
    <row r="275" spans="1:17" ht="12.75" customHeight="1">
      <c r="A275" s="15">
        <v>267</v>
      </c>
      <c r="B275" s="15">
        <v>1391</v>
      </c>
      <c r="C275" s="11" t="s">
        <v>2574</v>
      </c>
      <c r="D275" s="10">
        <v>1988</v>
      </c>
      <c r="E275" s="10" t="s">
        <v>146</v>
      </c>
      <c r="F275" s="15" t="s">
        <v>9</v>
      </c>
      <c r="G275" s="19" t="s">
        <v>803</v>
      </c>
      <c r="H275" s="25" t="s">
        <v>2115</v>
      </c>
      <c r="I275" s="15" t="str">
        <f t="shared" si="4"/>
        <v>М18</v>
      </c>
      <c r="J275" s="15">
        <v>178</v>
      </c>
      <c r="K275" s="19"/>
      <c r="L275" s="12"/>
      <c r="Q275" s="3">
        <v>10161</v>
      </c>
    </row>
    <row r="276" spans="1:17" ht="12.75" customHeight="1">
      <c r="A276" s="15">
        <v>268</v>
      </c>
      <c r="B276" s="15">
        <v>1244</v>
      </c>
      <c r="C276" s="11" t="s">
        <v>212</v>
      </c>
      <c r="D276" s="10">
        <v>1977</v>
      </c>
      <c r="E276" s="10" t="s">
        <v>146</v>
      </c>
      <c r="F276" s="15" t="s">
        <v>9</v>
      </c>
      <c r="G276" s="19"/>
      <c r="H276" s="25" t="s">
        <v>2117</v>
      </c>
      <c r="I276" s="15" t="str">
        <f t="shared" si="4"/>
        <v>М18</v>
      </c>
      <c r="J276" s="15">
        <v>179</v>
      </c>
      <c r="K276" s="19" t="s">
        <v>145</v>
      </c>
      <c r="L276" s="12"/>
      <c r="Q276" s="3">
        <v>10195</v>
      </c>
    </row>
    <row r="277" spans="1:17" ht="12.75" customHeight="1">
      <c r="A277" s="15">
        <v>269</v>
      </c>
      <c r="B277" s="15">
        <v>1381</v>
      </c>
      <c r="C277" s="11" t="s">
        <v>1325</v>
      </c>
      <c r="D277" s="10">
        <v>1987</v>
      </c>
      <c r="E277" s="10" t="s">
        <v>146</v>
      </c>
      <c r="F277" s="15" t="s">
        <v>995</v>
      </c>
      <c r="G277" s="19"/>
      <c r="H277" s="25" t="s">
        <v>2118</v>
      </c>
      <c r="I277" s="15" t="str">
        <f t="shared" si="4"/>
        <v>М18</v>
      </c>
      <c r="J277" s="15">
        <v>180</v>
      </c>
      <c r="K277" s="19"/>
      <c r="L277" s="12"/>
      <c r="Q277" s="3">
        <v>10199</v>
      </c>
    </row>
    <row r="278" spans="1:17" ht="12.75" customHeight="1">
      <c r="A278" s="15">
        <v>270</v>
      </c>
      <c r="B278" s="15">
        <v>1298</v>
      </c>
      <c r="C278" s="11" t="s">
        <v>382</v>
      </c>
      <c r="D278" s="10">
        <v>1969</v>
      </c>
      <c r="E278" s="10" t="s">
        <v>146</v>
      </c>
      <c r="F278" s="15" t="s">
        <v>9</v>
      </c>
      <c r="G278" s="19"/>
      <c r="H278" s="25" t="s">
        <v>2120</v>
      </c>
      <c r="I278" s="15" t="str">
        <f t="shared" si="4"/>
        <v>М40</v>
      </c>
      <c r="J278" s="15">
        <v>51</v>
      </c>
      <c r="K278" s="19" t="s">
        <v>145</v>
      </c>
      <c r="L278" s="12"/>
      <c r="Q278" s="3">
        <v>10219</v>
      </c>
    </row>
    <row r="279" spans="1:17" ht="12.75" customHeight="1">
      <c r="A279" s="15">
        <v>271</v>
      </c>
      <c r="B279" s="15">
        <v>1262</v>
      </c>
      <c r="C279" s="11" t="s">
        <v>167</v>
      </c>
      <c r="D279" s="10">
        <v>1996</v>
      </c>
      <c r="E279" s="10" t="s">
        <v>146</v>
      </c>
      <c r="F279" s="15" t="s">
        <v>9</v>
      </c>
      <c r="G279" s="19" t="s">
        <v>62</v>
      </c>
      <c r="H279" s="25" t="s">
        <v>2121</v>
      </c>
      <c r="I279" s="15" t="str">
        <f t="shared" si="4"/>
        <v>М18</v>
      </c>
      <c r="J279" s="15">
        <v>181</v>
      </c>
      <c r="K279" s="19" t="s">
        <v>145</v>
      </c>
      <c r="L279" s="12"/>
      <c r="Q279" s="3">
        <v>10221</v>
      </c>
    </row>
    <row r="280" spans="1:17" ht="12.75" customHeight="1">
      <c r="A280" s="15">
        <v>272</v>
      </c>
      <c r="B280" s="15">
        <v>1335</v>
      </c>
      <c r="C280" s="11" t="s">
        <v>1408</v>
      </c>
      <c r="D280" s="10">
        <v>1962</v>
      </c>
      <c r="E280" s="10" t="s">
        <v>146</v>
      </c>
      <c r="F280" s="15" t="s">
        <v>9</v>
      </c>
      <c r="G280" s="19"/>
      <c r="H280" s="25" t="s">
        <v>2123</v>
      </c>
      <c r="I280" s="15" t="str">
        <f t="shared" si="4"/>
        <v>М50</v>
      </c>
      <c r="J280" s="15">
        <v>40</v>
      </c>
      <c r="K280" s="19"/>
      <c r="L280" s="12"/>
      <c r="Q280" s="3">
        <v>10256</v>
      </c>
    </row>
    <row r="281" spans="1:17" ht="12.75" customHeight="1">
      <c r="A281" s="15">
        <v>273</v>
      </c>
      <c r="B281" s="15">
        <v>1100</v>
      </c>
      <c r="C281" s="11" t="s">
        <v>1462</v>
      </c>
      <c r="D281" s="10">
        <v>1996</v>
      </c>
      <c r="E281" s="10" t="s">
        <v>146</v>
      </c>
      <c r="F281" s="15" t="s">
        <v>17</v>
      </c>
      <c r="G281" s="19" t="s">
        <v>1244</v>
      </c>
      <c r="H281" s="25" t="s">
        <v>2124</v>
      </c>
      <c r="I281" s="15" t="str">
        <f t="shared" si="4"/>
        <v>М18</v>
      </c>
      <c r="J281" s="15">
        <v>182</v>
      </c>
      <c r="K281" s="19"/>
      <c r="L281" s="12"/>
      <c r="Q281" s="3">
        <v>10291</v>
      </c>
    </row>
    <row r="282" spans="1:17" ht="12.75" customHeight="1">
      <c r="A282" s="15">
        <v>274</v>
      </c>
      <c r="B282" s="15">
        <v>1246</v>
      </c>
      <c r="C282" s="11" t="s">
        <v>246</v>
      </c>
      <c r="D282" s="10">
        <v>1976</v>
      </c>
      <c r="E282" s="10" t="s">
        <v>146</v>
      </c>
      <c r="F282" s="15" t="s">
        <v>9</v>
      </c>
      <c r="G282" s="19"/>
      <c r="H282" s="25" t="s">
        <v>2126</v>
      </c>
      <c r="I282" s="15" t="str">
        <f t="shared" si="4"/>
        <v>М18</v>
      </c>
      <c r="J282" s="15">
        <v>183</v>
      </c>
      <c r="K282" s="19" t="s">
        <v>145</v>
      </c>
      <c r="L282" s="12"/>
      <c r="Q282" s="3">
        <v>10310</v>
      </c>
    </row>
    <row r="283" spans="1:17" ht="12.75" customHeight="1">
      <c r="A283" s="15">
        <v>275</v>
      </c>
      <c r="B283" s="15">
        <v>1090</v>
      </c>
      <c r="C283" s="11" t="s">
        <v>1241</v>
      </c>
      <c r="D283" s="10">
        <v>1969</v>
      </c>
      <c r="E283" s="10" t="s">
        <v>146</v>
      </c>
      <c r="F283" s="15" t="s">
        <v>9</v>
      </c>
      <c r="G283" s="19"/>
      <c r="H283" s="25" t="s">
        <v>2127</v>
      </c>
      <c r="I283" s="15" t="str">
        <f t="shared" si="4"/>
        <v>М40</v>
      </c>
      <c r="J283" s="15">
        <v>52</v>
      </c>
      <c r="K283" s="19"/>
      <c r="L283" s="12"/>
      <c r="Q283" s="3">
        <v>10325</v>
      </c>
    </row>
    <row r="284" spans="1:17" ht="12.75" customHeight="1">
      <c r="A284" s="15">
        <v>276</v>
      </c>
      <c r="B284" s="15">
        <v>1232</v>
      </c>
      <c r="C284" s="11" t="s">
        <v>386</v>
      </c>
      <c r="D284" s="10">
        <v>1988</v>
      </c>
      <c r="E284" s="10" t="s">
        <v>146</v>
      </c>
      <c r="F284" s="15" t="s">
        <v>9</v>
      </c>
      <c r="G284" s="19"/>
      <c r="H284" s="25" t="s">
        <v>2128</v>
      </c>
      <c r="I284" s="15" t="str">
        <f t="shared" si="4"/>
        <v>М18</v>
      </c>
      <c r="J284" s="15">
        <v>184</v>
      </c>
      <c r="K284" s="19" t="s">
        <v>145</v>
      </c>
      <c r="L284" s="12"/>
      <c r="Q284" s="3">
        <v>10328</v>
      </c>
    </row>
    <row r="285" spans="1:17" ht="12.75" customHeight="1">
      <c r="A285" s="15">
        <v>277</v>
      </c>
      <c r="B285" s="15">
        <v>1084</v>
      </c>
      <c r="C285" s="11" t="s">
        <v>1239</v>
      </c>
      <c r="D285" s="10">
        <v>1988</v>
      </c>
      <c r="E285" s="10" t="s">
        <v>146</v>
      </c>
      <c r="F285" s="15" t="s">
        <v>19</v>
      </c>
      <c r="G285" s="19" t="s">
        <v>813</v>
      </c>
      <c r="H285" s="25" t="s">
        <v>2129</v>
      </c>
      <c r="I285" s="15" t="str">
        <f t="shared" si="4"/>
        <v>М18</v>
      </c>
      <c r="J285" s="15">
        <v>185</v>
      </c>
      <c r="K285" s="19"/>
      <c r="L285" s="12"/>
      <c r="Q285" s="3">
        <v>10344</v>
      </c>
    </row>
    <row r="286" spans="1:17" ht="12.75" customHeight="1">
      <c r="A286" s="15">
        <v>278</v>
      </c>
      <c r="B286" s="15">
        <v>1319</v>
      </c>
      <c r="C286" s="11" t="s">
        <v>1270</v>
      </c>
      <c r="D286" s="10">
        <v>1997</v>
      </c>
      <c r="E286" s="10" t="s">
        <v>146</v>
      </c>
      <c r="F286" s="15" t="s">
        <v>9</v>
      </c>
      <c r="G286" s="19"/>
      <c r="H286" s="25" t="s">
        <v>2130</v>
      </c>
      <c r="I286" s="15" t="str">
        <f t="shared" si="4"/>
        <v>М18</v>
      </c>
      <c r="J286" s="15">
        <v>186</v>
      </c>
      <c r="K286" s="19"/>
      <c r="L286" s="12"/>
      <c r="Q286" s="3">
        <v>10375</v>
      </c>
    </row>
    <row r="287" spans="1:17" ht="12.75" customHeight="1">
      <c r="A287" s="15">
        <v>279</v>
      </c>
      <c r="B287" s="15">
        <v>1291</v>
      </c>
      <c r="C287" s="11" t="s">
        <v>159</v>
      </c>
      <c r="D287" s="10">
        <v>1995</v>
      </c>
      <c r="E287" s="10" t="s">
        <v>146</v>
      </c>
      <c r="F287" s="15" t="s">
        <v>9</v>
      </c>
      <c r="G287" s="19" t="s">
        <v>62</v>
      </c>
      <c r="H287" s="25" t="s">
        <v>2131</v>
      </c>
      <c r="I287" s="15" t="str">
        <f t="shared" si="4"/>
        <v>М18</v>
      </c>
      <c r="J287" s="15">
        <v>187</v>
      </c>
      <c r="K287" s="19" t="s">
        <v>145</v>
      </c>
      <c r="L287" s="12"/>
      <c r="Q287" s="3">
        <v>10413</v>
      </c>
    </row>
    <row r="288" spans="1:17" ht="12.75" customHeight="1">
      <c r="A288" s="15">
        <v>280</v>
      </c>
      <c r="B288" s="15">
        <v>1285</v>
      </c>
      <c r="C288" s="11" t="s">
        <v>268</v>
      </c>
      <c r="D288" s="10">
        <v>1995</v>
      </c>
      <c r="E288" s="10" t="s">
        <v>146</v>
      </c>
      <c r="F288" s="15" t="s">
        <v>9</v>
      </c>
      <c r="G288" s="19" t="s">
        <v>62</v>
      </c>
      <c r="H288" s="25" t="s">
        <v>2132</v>
      </c>
      <c r="I288" s="15" t="str">
        <f t="shared" si="4"/>
        <v>М18</v>
      </c>
      <c r="J288" s="15">
        <v>188</v>
      </c>
      <c r="K288" s="19" t="s">
        <v>145</v>
      </c>
      <c r="L288" s="12"/>
      <c r="Q288" s="3">
        <v>10433</v>
      </c>
    </row>
    <row r="289" spans="1:17" ht="12.75" customHeight="1">
      <c r="A289" s="15">
        <v>281</v>
      </c>
      <c r="B289" s="15">
        <v>1073</v>
      </c>
      <c r="C289" s="11" t="s">
        <v>446</v>
      </c>
      <c r="D289" s="10">
        <v>1992</v>
      </c>
      <c r="E289" s="10" t="s">
        <v>146</v>
      </c>
      <c r="F289" s="15" t="s">
        <v>9</v>
      </c>
      <c r="G289" s="19"/>
      <c r="H289" s="25" t="s">
        <v>2576</v>
      </c>
      <c r="I289" s="15" t="str">
        <f t="shared" si="4"/>
        <v>М18</v>
      </c>
      <c r="J289" s="15">
        <v>189</v>
      </c>
      <c r="K289" s="19"/>
      <c r="L289" s="12"/>
      <c r="Q289" s="3">
        <v>10466</v>
      </c>
    </row>
    <row r="290" spans="1:17" ht="12.75" customHeight="1">
      <c r="A290" s="15">
        <v>282</v>
      </c>
      <c r="B290" s="15">
        <v>1280</v>
      </c>
      <c r="C290" s="11" t="s">
        <v>328</v>
      </c>
      <c r="D290" s="10">
        <v>1995</v>
      </c>
      <c r="E290" s="10" t="s">
        <v>146</v>
      </c>
      <c r="F290" s="15" t="s">
        <v>9</v>
      </c>
      <c r="G290" s="19" t="s">
        <v>62</v>
      </c>
      <c r="H290" s="25" t="s">
        <v>2133</v>
      </c>
      <c r="I290" s="15" t="str">
        <f t="shared" si="4"/>
        <v>М18</v>
      </c>
      <c r="J290" s="15">
        <v>190</v>
      </c>
      <c r="K290" s="19" t="s">
        <v>145</v>
      </c>
      <c r="L290" s="12"/>
      <c r="Q290" s="3">
        <v>10480</v>
      </c>
    </row>
    <row r="291" spans="1:17" ht="12.75" customHeight="1">
      <c r="A291" s="15">
        <v>283</v>
      </c>
      <c r="B291" s="15">
        <v>1114</v>
      </c>
      <c r="C291" s="11" t="s">
        <v>1248</v>
      </c>
      <c r="D291" s="10">
        <v>1968</v>
      </c>
      <c r="E291" s="10" t="s">
        <v>146</v>
      </c>
      <c r="F291" s="15" t="s">
        <v>17</v>
      </c>
      <c r="G291" s="19"/>
      <c r="H291" s="25" t="s">
        <v>2134</v>
      </c>
      <c r="I291" s="15" t="str">
        <f t="shared" si="4"/>
        <v>М40</v>
      </c>
      <c r="J291" s="15">
        <v>53</v>
      </c>
      <c r="K291" s="19"/>
      <c r="L291" s="12"/>
      <c r="Q291" s="3">
        <v>10488</v>
      </c>
    </row>
    <row r="292" spans="1:17" ht="12.75" customHeight="1">
      <c r="A292" s="15">
        <v>284</v>
      </c>
      <c r="B292" s="15">
        <v>1263</v>
      </c>
      <c r="C292" s="11" t="s">
        <v>234</v>
      </c>
      <c r="D292" s="10">
        <v>1996</v>
      </c>
      <c r="E292" s="10" t="s">
        <v>146</v>
      </c>
      <c r="F292" s="15" t="s">
        <v>9</v>
      </c>
      <c r="G292" s="19" t="s">
        <v>62</v>
      </c>
      <c r="H292" s="25" t="s">
        <v>2135</v>
      </c>
      <c r="I292" s="15" t="str">
        <f t="shared" si="4"/>
        <v>М18</v>
      </c>
      <c r="J292" s="15">
        <v>191</v>
      </c>
      <c r="K292" s="19" t="s">
        <v>145</v>
      </c>
      <c r="L292" s="12"/>
      <c r="Q292" s="3">
        <v>10518</v>
      </c>
    </row>
    <row r="293" spans="1:17" ht="12.75" customHeight="1">
      <c r="A293" s="15">
        <v>285</v>
      </c>
      <c r="B293" s="15">
        <v>1273</v>
      </c>
      <c r="C293" s="11" t="s">
        <v>402</v>
      </c>
      <c r="D293" s="10">
        <v>1996</v>
      </c>
      <c r="E293" s="10" t="s">
        <v>146</v>
      </c>
      <c r="F293" s="15" t="s">
        <v>9</v>
      </c>
      <c r="G293" s="19" t="s">
        <v>62</v>
      </c>
      <c r="H293" s="25" t="s">
        <v>2135</v>
      </c>
      <c r="I293" s="15" t="str">
        <f t="shared" si="4"/>
        <v>М18</v>
      </c>
      <c r="J293" s="15">
        <v>192</v>
      </c>
      <c r="K293" s="19" t="s">
        <v>145</v>
      </c>
      <c r="L293" s="12"/>
      <c r="Q293" s="3">
        <v>10518</v>
      </c>
    </row>
    <row r="294" spans="1:17" ht="12.75" customHeight="1">
      <c r="A294" s="15">
        <v>286</v>
      </c>
      <c r="B294" s="15">
        <v>1266</v>
      </c>
      <c r="C294" s="11" t="s">
        <v>279</v>
      </c>
      <c r="D294" s="10">
        <v>1996</v>
      </c>
      <c r="E294" s="10" t="s">
        <v>146</v>
      </c>
      <c r="F294" s="15" t="s">
        <v>9</v>
      </c>
      <c r="G294" s="19" t="s">
        <v>62</v>
      </c>
      <c r="H294" s="25" t="s">
        <v>2136</v>
      </c>
      <c r="I294" s="15" t="str">
        <f t="shared" si="4"/>
        <v>М18</v>
      </c>
      <c r="J294" s="15">
        <v>193</v>
      </c>
      <c r="K294" s="19" t="s">
        <v>145</v>
      </c>
      <c r="L294" s="12"/>
      <c r="Q294" s="3">
        <v>10527</v>
      </c>
    </row>
    <row r="295" spans="1:17" ht="12.75" customHeight="1">
      <c r="A295" s="15">
        <v>287</v>
      </c>
      <c r="B295" s="15">
        <v>1268</v>
      </c>
      <c r="C295" s="11" t="s">
        <v>311</v>
      </c>
      <c r="D295" s="10">
        <v>1996</v>
      </c>
      <c r="E295" s="10" t="s">
        <v>146</v>
      </c>
      <c r="F295" s="15" t="s">
        <v>9</v>
      </c>
      <c r="G295" s="19" t="s">
        <v>62</v>
      </c>
      <c r="H295" s="25" t="s">
        <v>2137</v>
      </c>
      <c r="I295" s="15" t="str">
        <f t="shared" si="4"/>
        <v>М18</v>
      </c>
      <c r="J295" s="15">
        <v>194</v>
      </c>
      <c r="K295" s="19" t="s">
        <v>145</v>
      </c>
      <c r="L295" s="12"/>
      <c r="Q295" s="3">
        <v>10594</v>
      </c>
    </row>
    <row r="296" spans="1:17" ht="12.75" customHeight="1">
      <c r="A296" s="15">
        <v>288</v>
      </c>
      <c r="B296" s="15">
        <v>1209</v>
      </c>
      <c r="C296" s="11" t="s">
        <v>358</v>
      </c>
      <c r="D296" s="10">
        <v>1974</v>
      </c>
      <c r="E296" s="10" t="s">
        <v>146</v>
      </c>
      <c r="F296" s="15" t="s">
        <v>9</v>
      </c>
      <c r="G296" s="19"/>
      <c r="H296" s="25" t="s">
        <v>2138</v>
      </c>
      <c r="I296" s="15" t="str">
        <f t="shared" si="4"/>
        <v>М40</v>
      </c>
      <c r="J296" s="15">
        <v>54</v>
      </c>
      <c r="K296" s="19" t="s">
        <v>145</v>
      </c>
      <c r="L296" s="12"/>
      <c r="Q296" s="3">
        <v>10620</v>
      </c>
    </row>
    <row r="297" spans="1:17" ht="12.75" customHeight="1">
      <c r="A297" s="15">
        <v>289</v>
      </c>
      <c r="B297" s="15">
        <v>1059</v>
      </c>
      <c r="C297" s="11" t="s">
        <v>229</v>
      </c>
      <c r="D297" s="10">
        <v>1953</v>
      </c>
      <c r="E297" s="10" t="s">
        <v>146</v>
      </c>
      <c r="F297" s="15" t="s">
        <v>9</v>
      </c>
      <c r="G297" s="19" t="s">
        <v>133</v>
      </c>
      <c r="H297" s="25" t="s">
        <v>2139</v>
      </c>
      <c r="I297" s="15" t="str">
        <f t="shared" si="4"/>
        <v>М50</v>
      </c>
      <c r="J297" s="15">
        <v>41</v>
      </c>
      <c r="K297" s="19" t="s">
        <v>145</v>
      </c>
      <c r="L297" s="12"/>
      <c r="Q297" s="3">
        <v>10653</v>
      </c>
    </row>
    <row r="298" spans="1:17" ht="12.75" customHeight="1">
      <c r="A298" s="15">
        <v>290</v>
      </c>
      <c r="B298" s="15">
        <v>1227</v>
      </c>
      <c r="C298" s="11" t="s">
        <v>441</v>
      </c>
      <c r="D298" s="10">
        <v>1967</v>
      </c>
      <c r="E298" s="10" t="s">
        <v>146</v>
      </c>
      <c r="F298" s="15" t="s">
        <v>9</v>
      </c>
      <c r="G298" s="19" t="s">
        <v>133</v>
      </c>
      <c r="H298" s="25" t="s">
        <v>2141</v>
      </c>
      <c r="I298" s="15" t="str">
        <f t="shared" si="4"/>
        <v>М40</v>
      </c>
      <c r="J298" s="15">
        <v>55</v>
      </c>
      <c r="K298" s="19" t="s">
        <v>145</v>
      </c>
      <c r="L298" s="12"/>
      <c r="Q298" s="3">
        <v>10755</v>
      </c>
    </row>
    <row r="299" spans="1:17" ht="12.75" customHeight="1">
      <c r="A299" s="15">
        <v>291</v>
      </c>
      <c r="B299" s="15">
        <v>1111</v>
      </c>
      <c r="C299" s="11" t="s">
        <v>367</v>
      </c>
      <c r="D299" s="10">
        <v>1990</v>
      </c>
      <c r="E299" s="10" t="s">
        <v>146</v>
      </c>
      <c r="F299" s="15" t="s">
        <v>9</v>
      </c>
      <c r="G299" s="19"/>
      <c r="H299" s="25" t="s">
        <v>2145</v>
      </c>
      <c r="I299" s="15" t="str">
        <f t="shared" si="4"/>
        <v>М18</v>
      </c>
      <c r="J299" s="15">
        <v>195</v>
      </c>
      <c r="K299" s="19" t="s">
        <v>145</v>
      </c>
      <c r="L299" s="12"/>
      <c r="Q299" s="3">
        <v>10853</v>
      </c>
    </row>
    <row r="300" spans="1:17" ht="12.75" customHeight="1">
      <c r="A300" s="15">
        <v>292</v>
      </c>
      <c r="B300" s="15">
        <v>1321</v>
      </c>
      <c r="C300" s="11" t="s">
        <v>216</v>
      </c>
      <c r="D300" s="10">
        <v>1986</v>
      </c>
      <c r="E300" s="10" t="s">
        <v>146</v>
      </c>
      <c r="F300" s="15" t="s">
        <v>19</v>
      </c>
      <c r="G300" s="19"/>
      <c r="H300" s="25" t="s">
        <v>2146</v>
      </c>
      <c r="I300" s="15" t="str">
        <f t="shared" si="4"/>
        <v>М18</v>
      </c>
      <c r="J300" s="15">
        <v>196</v>
      </c>
      <c r="K300" s="19" t="s">
        <v>145</v>
      </c>
      <c r="L300" s="12"/>
      <c r="Q300" s="3">
        <v>10921</v>
      </c>
    </row>
    <row r="301" spans="1:17" ht="12.75" customHeight="1">
      <c r="A301" s="15">
        <v>293</v>
      </c>
      <c r="B301" s="15">
        <v>1137</v>
      </c>
      <c r="C301" s="11" t="s">
        <v>1250</v>
      </c>
      <c r="D301" s="10">
        <v>1956</v>
      </c>
      <c r="E301" s="10" t="s">
        <v>146</v>
      </c>
      <c r="F301" s="15" t="s">
        <v>9</v>
      </c>
      <c r="G301" s="19" t="s">
        <v>1251</v>
      </c>
      <c r="H301" s="25" t="s">
        <v>2147</v>
      </c>
      <c r="I301" s="15" t="str">
        <f t="shared" si="4"/>
        <v>М50</v>
      </c>
      <c r="J301" s="15">
        <v>42</v>
      </c>
      <c r="K301" s="19"/>
      <c r="L301" s="12"/>
      <c r="Q301" s="3">
        <v>10924</v>
      </c>
    </row>
    <row r="302" spans="1:17" ht="12.75" customHeight="1">
      <c r="A302" s="15">
        <v>294</v>
      </c>
      <c r="B302" s="15">
        <v>1296</v>
      </c>
      <c r="C302" s="11" t="s">
        <v>1444</v>
      </c>
      <c r="D302" s="10">
        <v>1983</v>
      </c>
      <c r="E302" s="10" t="s">
        <v>146</v>
      </c>
      <c r="F302" s="15" t="s">
        <v>9</v>
      </c>
      <c r="G302" s="19"/>
      <c r="H302" s="25" t="s">
        <v>2149</v>
      </c>
      <c r="I302" s="15" t="str">
        <f t="shared" si="4"/>
        <v>М18</v>
      </c>
      <c r="J302" s="15">
        <v>197</v>
      </c>
      <c r="K302" s="19"/>
      <c r="L302" s="12"/>
      <c r="Q302" s="3">
        <v>10986</v>
      </c>
    </row>
    <row r="303" spans="1:17" ht="12.75" customHeight="1">
      <c r="A303" s="15">
        <v>295</v>
      </c>
      <c r="B303" s="15">
        <v>1275</v>
      </c>
      <c r="C303" s="11" t="s">
        <v>421</v>
      </c>
      <c r="D303" s="10">
        <v>1995</v>
      </c>
      <c r="E303" s="10" t="s">
        <v>146</v>
      </c>
      <c r="F303" s="15" t="s">
        <v>9</v>
      </c>
      <c r="G303" s="19" t="s">
        <v>62</v>
      </c>
      <c r="H303" s="25" t="s">
        <v>2150</v>
      </c>
      <c r="I303" s="15" t="str">
        <f t="shared" si="4"/>
        <v>М18</v>
      </c>
      <c r="J303" s="15">
        <v>198</v>
      </c>
      <c r="K303" s="19" t="s">
        <v>145</v>
      </c>
      <c r="L303" s="12"/>
      <c r="Q303" s="3">
        <v>11057</v>
      </c>
    </row>
    <row r="304" spans="1:17" ht="12.75" customHeight="1">
      <c r="A304" s="15">
        <v>296</v>
      </c>
      <c r="B304" s="15">
        <v>1158</v>
      </c>
      <c r="C304" s="11" t="s">
        <v>1453</v>
      </c>
      <c r="D304" s="10">
        <v>1983</v>
      </c>
      <c r="E304" s="10" t="s">
        <v>146</v>
      </c>
      <c r="F304" s="15" t="s">
        <v>17</v>
      </c>
      <c r="G304" s="19" t="s">
        <v>258</v>
      </c>
      <c r="H304" s="25" t="s">
        <v>2154</v>
      </c>
      <c r="I304" s="15" t="str">
        <f t="shared" si="4"/>
        <v>М18</v>
      </c>
      <c r="J304" s="15">
        <v>199</v>
      </c>
      <c r="K304" s="19"/>
      <c r="L304" s="12"/>
      <c r="Q304" s="3">
        <v>11328</v>
      </c>
    </row>
    <row r="305" spans="1:17" ht="12.75" customHeight="1">
      <c r="A305" s="15">
        <v>297</v>
      </c>
      <c r="B305" s="15">
        <v>1271</v>
      </c>
      <c r="C305" s="11" t="s">
        <v>378</v>
      </c>
      <c r="D305" s="10">
        <v>1994</v>
      </c>
      <c r="E305" s="10" t="s">
        <v>146</v>
      </c>
      <c r="F305" s="15" t="s">
        <v>9</v>
      </c>
      <c r="G305" s="19" t="s">
        <v>62</v>
      </c>
      <c r="H305" s="25" t="s">
        <v>2155</v>
      </c>
      <c r="I305" s="15" t="str">
        <f t="shared" si="4"/>
        <v>М18</v>
      </c>
      <c r="J305" s="15">
        <v>200</v>
      </c>
      <c r="K305" s="32" t="s">
        <v>145</v>
      </c>
      <c r="L305" s="12"/>
      <c r="Q305" s="3">
        <v>11462</v>
      </c>
    </row>
    <row r="306" spans="1:17" ht="12.75" customHeight="1">
      <c r="A306" s="15">
        <v>298</v>
      </c>
      <c r="B306" s="15">
        <v>1149</v>
      </c>
      <c r="C306" s="11" t="s">
        <v>1254</v>
      </c>
      <c r="D306" s="10">
        <v>1987</v>
      </c>
      <c r="E306" s="10" t="s">
        <v>146</v>
      </c>
      <c r="F306" s="15" t="s">
        <v>645</v>
      </c>
      <c r="G306" s="19"/>
      <c r="H306" s="25" t="s">
        <v>2156</v>
      </c>
      <c r="I306" s="15" t="str">
        <f t="shared" si="4"/>
        <v>М18</v>
      </c>
      <c r="J306" s="15">
        <v>201</v>
      </c>
      <c r="K306" s="19"/>
      <c r="L306" s="12"/>
      <c r="Q306" s="3">
        <v>11477</v>
      </c>
    </row>
    <row r="307" spans="1:17" ht="12.75" customHeight="1">
      <c r="A307" s="15">
        <v>299</v>
      </c>
      <c r="B307" s="15">
        <v>1223</v>
      </c>
      <c r="C307" s="11" t="s">
        <v>235</v>
      </c>
      <c r="D307" s="10">
        <v>1992</v>
      </c>
      <c r="E307" s="10" t="s">
        <v>146</v>
      </c>
      <c r="F307" s="15" t="s">
        <v>9</v>
      </c>
      <c r="G307" s="19" t="s">
        <v>236</v>
      </c>
      <c r="H307" s="25" t="s">
        <v>2157</v>
      </c>
      <c r="I307" s="15" t="str">
        <f t="shared" si="4"/>
        <v>М18</v>
      </c>
      <c r="J307" s="15">
        <v>202</v>
      </c>
      <c r="K307" s="19" t="s">
        <v>145</v>
      </c>
      <c r="L307" s="12"/>
      <c r="Q307" s="3">
        <v>11536</v>
      </c>
    </row>
    <row r="308" spans="1:17" ht="12.75" customHeight="1">
      <c r="A308" s="15">
        <v>300</v>
      </c>
      <c r="B308" s="15">
        <v>1074</v>
      </c>
      <c r="C308" s="11" t="s">
        <v>447</v>
      </c>
      <c r="D308" s="10">
        <v>1993</v>
      </c>
      <c r="E308" s="10" t="s">
        <v>146</v>
      </c>
      <c r="F308" s="15" t="s">
        <v>9</v>
      </c>
      <c r="G308" s="19"/>
      <c r="H308" s="25" t="s">
        <v>2158</v>
      </c>
      <c r="I308" s="15" t="str">
        <f t="shared" si="4"/>
        <v>М18</v>
      </c>
      <c r="J308" s="15">
        <v>203</v>
      </c>
      <c r="K308" s="19"/>
      <c r="L308" s="12"/>
      <c r="Q308" s="3">
        <v>11568</v>
      </c>
    </row>
    <row r="309" spans="1:17" ht="12.75" customHeight="1">
      <c r="A309" s="15">
        <v>301</v>
      </c>
      <c r="B309" s="15">
        <v>1351</v>
      </c>
      <c r="C309" s="11" t="s">
        <v>1399</v>
      </c>
      <c r="D309" s="10">
        <v>1969</v>
      </c>
      <c r="E309" s="10" t="s">
        <v>146</v>
      </c>
      <c r="F309" s="15" t="s">
        <v>9</v>
      </c>
      <c r="G309" s="19" t="s">
        <v>1400</v>
      </c>
      <c r="H309" s="25" t="s">
        <v>2159</v>
      </c>
      <c r="I309" s="15" t="str">
        <f t="shared" si="4"/>
        <v>М40</v>
      </c>
      <c r="J309" s="15">
        <v>56</v>
      </c>
      <c r="K309" s="19"/>
      <c r="L309" s="12"/>
      <c r="Q309" s="3">
        <v>11659</v>
      </c>
    </row>
    <row r="310" spans="1:17" ht="12.75" customHeight="1">
      <c r="A310" s="15">
        <v>302</v>
      </c>
      <c r="B310" s="15">
        <v>1364</v>
      </c>
      <c r="C310" s="11" t="s">
        <v>326</v>
      </c>
      <c r="D310" s="10">
        <v>1987</v>
      </c>
      <c r="E310" s="10" t="s">
        <v>146</v>
      </c>
      <c r="F310" s="15" t="s">
        <v>9</v>
      </c>
      <c r="G310" s="19"/>
      <c r="H310" s="25" t="s">
        <v>2160</v>
      </c>
      <c r="I310" s="15" t="str">
        <f t="shared" si="4"/>
        <v>М18</v>
      </c>
      <c r="J310" s="15">
        <v>204</v>
      </c>
      <c r="K310" s="19" t="s">
        <v>145</v>
      </c>
      <c r="L310" s="12"/>
      <c r="Q310" s="3">
        <v>11665</v>
      </c>
    </row>
    <row r="311" spans="1:17" ht="12.75" customHeight="1">
      <c r="A311" s="15">
        <v>303</v>
      </c>
      <c r="B311" s="15">
        <v>1228</v>
      </c>
      <c r="C311" s="11" t="s">
        <v>256</v>
      </c>
      <c r="D311" s="10">
        <v>1982</v>
      </c>
      <c r="E311" s="10" t="s">
        <v>146</v>
      </c>
      <c r="F311" s="15" t="s">
        <v>9</v>
      </c>
      <c r="G311" s="19"/>
      <c r="H311" s="25" t="s">
        <v>2162</v>
      </c>
      <c r="I311" s="15" t="str">
        <f t="shared" si="4"/>
        <v>М18</v>
      </c>
      <c r="J311" s="15">
        <v>205</v>
      </c>
      <c r="K311" s="19" t="s">
        <v>145</v>
      </c>
      <c r="L311" s="12"/>
      <c r="Q311" s="3">
        <v>11722</v>
      </c>
    </row>
    <row r="312" spans="1:17" ht="12.75" customHeight="1">
      <c r="A312" s="15">
        <v>304</v>
      </c>
      <c r="B312" s="15">
        <v>1372</v>
      </c>
      <c r="C312" s="11" t="s">
        <v>1277</v>
      </c>
      <c r="D312" s="10">
        <v>1982</v>
      </c>
      <c r="E312" s="10" t="s">
        <v>1279</v>
      </c>
      <c r="F312" s="15" t="s">
        <v>1278</v>
      </c>
      <c r="G312" s="19" t="s">
        <v>1280</v>
      </c>
      <c r="H312" s="25" t="s">
        <v>2163</v>
      </c>
      <c r="I312" s="15" t="str">
        <f t="shared" si="4"/>
        <v>М18</v>
      </c>
      <c r="J312" s="15">
        <v>206</v>
      </c>
      <c r="K312" s="19"/>
      <c r="L312" s="12"/>
      <c r="Q312" s="3">
        <v>11782</v>
      </c>
    </row>
    <row r="313" spans="1:17" ht="12.75" customHeight="1">
      <c r="A313" s="15">
        <v>305</v>
      </c>
      <c r="B313" s="15">
        <v>1087</v>
      </c>
      <c r="C313" s="11" t="s">
        <v>1240</v>
      </c>
      <c r="D313" s="10">
        <v>1987</v>
      </c>
      <c r="E313" s="10" t="s">
        <v>146</v>
      </c>
      <c r="F313" s="15" t="s">
        <v>19</v>
      </c>
      <c r="G313" s="19"/>
      <c r="H313" s="25" t="s">
        <v>2148</v>
      </c>
      <c r="I313" s="15" t="str">
        <f t="shared" si="4"/>
        <v>М18</v>
      </c>
      <c r="J313" s="15">
        <v>207</v>
      </c>
      <c r="K313" s="19"/>
      <c r="L313" s="12"/>
      <c r="Q313" s="3">
        <v>12039</v>
      </c>
    </row>
    <row r="314" spans="1:17" ht="12.75" customHeight="1">
      <c r="A314" s="15">
        <v>306</v>
      </c>
      <c r="B314" s="15">
        <v>1103</v>
      </c>
      <c r="C314" s="11" t="s">
        <v>1246</v>
      </c>
      <c r="D314" s="10">
        <v>1982</v>
      </c>
      <c r="E314" s="10" t="s">
        <v>146</v>
      </c>
      <c r="F314" s="15" t="s">
        <v>19</v>
      </c>
      <c r="G314" s="19"/>
      <c r="H314" s="25" t="s">
        <v>2165</v>
      </c>
      <c r="I314" s="15" t="str">
        <f t="shared" si="4"/>
        <v>М18</v>
      </c>
      <c r="J314" s="15">
        <v>208</v>
      </c>
      <c r="K314" s="19"/>
      <c r="L314" s="12"/>
      <c r="Q314" s="3">
        <v>12115</v>
      </c>
    </row>
    <row r="315" spans="1:17" ht="12.75" customHeight="1">
      <c r="A315" s="15">
        <v>307</v>
      </c>
      <c r="B315" s="15">
        <v>1152</v>
      </c>
      <c r="C315" s="11" t="s">
        <v>1255</v>
      </c>
      <c r="D315" s="10">
        <v>1984</v>
      </c>
      <c r="E315" s="10" t="s">
        <v>146</v>
      </c>
      <c r="F315" s="15" t="s">
        <v>9</v>
      </c>
      <c r="G315" s="19" t="s">
        <v>1256</v>
      </c>
      <c r="H315" s="25" t="s">
        <v>2166</v>
      </c>
      <c r="I315" s="15" t="str">
        <f t="shared" si="4"/>
        <v>М18</v>
      </c>
      <c r="J315" s="15">
        <v>209</v>
      </c>
      <c r="K315" s="19"/>
      <c r="L315" s="12"/>
      <c r="Q315" s="3">
        <v>12132</v>
      </c>
    </row>
    <row r="316" spans="1:12" ht="12.75" customHeight="1">
      <c r="A316" s="15"/>
      <c r="B316" s="15">
        <v>1338</v>
      </c>
      <c r="C316" s="11" t="s">
        <v>165</v>
      </c>
      <c r="D316" s="10">
        <v>1962</v>
      </c>
      <c r="E316" s="10" t="s">
        <v>146</v>
      </c>
      <c r="F316" s="15" t="s">
        <v>9</v>
      </c>
      <c r="G316" s="19" t="s">
        <v>166</v>
      </c>
      <c r="H316" s="25" t="s">
        <v>1233</v>
      </c>
      <c r="I316" s="15" t="str">
        <f t="shared" si="4"/>
        <v>М50</v>
      </c>
      <c r="J316" s="15"/>
      <c r="K316" s="19" t="s">
        <v>145</v>
      </c>
      <c r="L316" s="12"/>
    </row>
    <row r="317" spans="1:12" ht="12.75" customHeight="1">
      <c r="A317" s="15"/>
      <c r="B317" s="15">
        <v>1070</v>
      </c>
      <c r="C317" s="11" t="s">
        <v>443</v>
      </c>
      <c r="D317" s="10">
        <v>1992</v>
      </c>
      <c r="E317" s="10" t="s">
        <v>146</v>
      </c>
      <c r="F317" s="15" t="s">
        <v>9</v>
      </c>
      <c r="G317" s="19"/>
      <c r="H317" s="25" t="s">
        <v>1233</v>
      </c>
      <c r="I317" s="15" t="str">
        <f t="shared" si="4"/>
        <v>М18</v>
      </c>
      <c r="J317" s="15"/>
      <c r="K317" s="19"/>
      <c r="L317" s="12"/>
    </row>
    <row r="318" spans="1:12" ht="12.75" customHeight="1">
      <c r="A318" s="15"/>
      <c r="B318" s="15">
        <v>1130</v>
      </c>
      <c r="C318" s="11" t="s">
        <v>185</v>
      </c>
      <c r="D318" s="10">
        <v>1981</v>
      </c>
      <c r="E318" s="10" t="s">
        <v>146</v>
      </c>
      <c r="F318" s="15" t="s">
        <v>186</v>
      </c>
      <c r="G318" s="19" t="s">
        <v>178</v>
      </c>
      <c r="H318" s="25" t="s">
        <v>1233</v>
      </c>
      <c r="I318" s="15" t="str">
        <f t="shared" si="4"/>
        <v>М18</v>
      </c>
      <c r="J318" s="15"/>
      <c r="K318" s="19" t="s">
        <v>145</v>
      </c>
      <c r="L318" s="12"/>
    </row>
    <row r="319" spans="1:12" ht="12.75" customHeight="1">
      <c r="A319" s="15"/>
      <c r="B319" s="15">
        <v>1231</v>
      </c>
      <c r="C319" s="11" t="s">
        <v>408</v>
      </c>
      <c r="D319" s="10">
        <v>1978</v>
      </c>
      <c r="E319" s="10" t="s">
        <v>146</v>
      </c>
      <c r="F319" s="15" t="s">
        <v>9</v>
      </c>
      <c r="G319" s="19"/>
      <c r="H319" s="25" t="s">
        <v>1233</v>
      </c>
      <c r="I319" s="15" t="str">
        <f t="shared" si="4"/>
        <v>М18</v>
      </c>
      <c r="J319" s="15"/>
      <c r="K319" s="19" t="s">
        <v>145</v>
      </c>
      <c r="L319" s="12"/>
    </row>
    <row r="320" spans="1:12" ht="12.75" customHeight="1">
      <c r="A320" s="15"/>
      <c r="B320" s="15">
        <v>1283</v>
      </c>
      <c r="C320" s="11" t="s">
        <v>249</v>
      </c>
      <c r="D320" s="10">
        <v>1995</v>
      </c>
      <c r="E320" s="10" t="s">
        <v>146</v>
      </c>
      <c r="F320" s="19" t="s">
        <v>9</v>
      </c>
      <c r="G320" s="19" t="s">
        <v>62</v>
      </c>
      <c r="H320" s="25" t="s">
        <v>1233</v>
      </c>
      <c r="I320" s="15" t="str">
        <f t="shared" si="4"/>
        <v>М18</v>
      </c>
      <c r="J320" s="15"/>
      <c r="K320" s="19" t="s">
        <v>145</v>
      </c>
      <c r="L320" s="12"/>
    </row>
    <row r="321" spans="1:12" ht="12.75" customHeight="1">
      <c r="A321" s="15"/>
      <c r="B321" s="15">
        <v>1306</v>
      </c>
      <c r="C321" s="11" t="s">
        <v>1439</v>
      </c>
      <c r="D321" s="10">
        <v>1988</v>
      </c>
      <c r="E321" s="10" t="s">
        <v>146</v>
      </c>
      <c r="F321" s="15" t="s">
        <v>61</v>
      </c>
      <c r="G321" s="19"/>
      <c r="H321" s="25" t="s">
        <v>1233</v>
      </c>
      <c r="I321" s="15" t="str">
        <f t="shared" si="4"/>
        <v>М18</v>
      </c>
      <c r="J321" s="15"/>
      <c r="K321" s="19"/>
      <c r="L321" s="12"/>
    </row>
    <row r="322" spans="1:12" ht="12.75" customHeight="1">
      <c r="A322" s="15"/>
      <c r="B322" s="15">
        <v>1337</v>
      </c>
      <c r="C322" s="11" t="s">
        <v>194</v>
      </c>
      <c r="D322" s="10">
        <v>1988</v>
      </c>
      <c r="E322" s="10" t="s">
        <v>146</v>
      </c>
      <c r="F322" s="15" t="s">
        <v>19</v>
      </c>
      <c r="G322" s="19" t="s">
        <v>166</v>
      </c>
      <c r="H322" s="25" t="s">
        <v>1233</v>
      </c>
      <c r="I322" s="15" t="str">
        <f t="shared" si="4"/>
        <v>М18</v>
      </c>
      <c r="J322" s="15"/>
      <c r="K322" s="19" t="s">
        <v>145</v>
      </c>
      <c r="L322" s="12"/>
    </row>
    <row r="323" spans="1:12" ht="12.75" customHeight="1">
      <c r="A323" s="15"/>
      <c r="B323" s="15">
        <v>1361</v>
      </c>
      <c r="C323" s="11" t="s">
        <v>1276</v>
      </c>
      <c r="D323" s="10">
        <v>1985</v>
      </c>
      <c r="E323" s="10" t="s">
        <v>146</v>
      </c>
      <c r="F323" s="15" t="s">
        <v>9</v>
      </c>
      <c r="G323" s="19"/>
      <c r="H323" s="25" t="s">
        <v>1233</v>
      </c>
      <c r="I323" s="15" t="str">
        <f t="shared" si="4"/>
        <v>М18</v>
      </c>
      <c r="J323" s="15"/>
      <c r="K323" s="19"/>
      <c r="L323" s="12"/>
    </row>
    <row r="324" spans="1:12" ht="12.75" customHeight="1">
      <c r="A324" s="15"/>
      <c r="B324" s="15">
        <v>1430</v>
      </c>
      <c r="C324" s="11" t="s">
        <v>1296</v>
      </c>
      <c r="D324" s="10">
        <v>1988</v>
      </c>
      <c r="E324" s="10" t="s">
        <v>146</v>
      </c>
      <c r="F324" s="15" t="s">
        <v>1297</v>
      </c>
      <c r="G324" s="19" t="s">
        <v>1298</v>
      </c>
      <c r="H324" s="25" t="s">
        <v>1233</v>
      </c>
      <c r="I324" s="15" t="str">
        <f t="shared" si="4"/>
        <v>М18</v>
      </c>
      <c r="J324" s="15"/>
      <c r="K324" s="19"/>
      <c r="L324" s="12"/>
    </row>
    <row r="325" spans="1:12" ht="12.75" customHeight="1" hidden="1">
      <c r="A325" s="15"/>
      <c r="B325" s="15"/>
      <c r="C325" s="11" t="s">
        <v>202</v>
      </c>
      <c r="D325" s="10">
        <v>1953</v>
      </c>
      <c r="E325" s="10" t="s">
        <v>146</v>
      </c>
      <c r="F325" s="19" t="s">
        <v>9</v>
      </c>
      <c r="G325" s="19" t="s">
        <v>203</v>
      </c>
      <c r="H325" s="25"/>
      <c r="I325" s="15" t="str">
        <f t="shared" si="4"/>
        <v>М50</v>
      </c>
      <c r="J325" s="15"/>
      <c r="K325" s="19" t="s">
        <v>145</v>
      </c>
      <c r="L325" s="12"/>
    </row>
    <row r="326" spans="1:12" ht="12.75" customHeight="1" hidden="1">
      <c r="A326" s="15"/>
      <c r="B326" s="15"/>
      <c r="C326" s="11" t="s">
        <v>282</v>
      </c>
      <c r="D326" s="10">
        <v>1959</v>
      </c>
      <c r="E326" s="10" t="s">
        <v>146</v>
      </c>
      <c r="F326" s="15" t="s">
        <v>9</v>
      </c>
      <c r="G326" s="19" t="s">
        <v>283</v>
      </c>
      <c r="H326" s="25"/>
      <c r="I326" s="15" t="str">
        <f t="shared" si="4"/>
        <v>М50</v>
      </c>
      <c r="J326" s="15"/>
      <c r="K326" s="19" t="s">
        <v>145</v>
      </c>
      <c r="L326" s="12"/>
    </row>
    <row r="327" spans="1:12" ht="12.75" customHeight="1" hidden="1">
      <c r="A327" s="15"/>
      <c r="B327" s="15"/>
      <c r="C327" s="11" t="s">
        <v>300</v>
      </c>
      <c r="D327" s="10">
        <v>1965</v>
      </c>
      <c r="E327" s="10" t="s">
        <v>146</v>
      </c>
      <c r="F327" s="15" t="s">
        <v>17</v>
      </c>
      <c r="G327" s="19" t="s">
        <v>301</v>
      </c>
      <c r="H327" s="25"/>
      <c r="I327" s="15" t="str">
        <f t="shared" si="4"/>
        <v>М50</v>
      </c>
      <c r="J327" s="15"/>
      <c r="K327" s="19" t="s">
        <v>145</v>
      </c>
      <c r="L327" s="12"/>
    </row>
    <row r="328" spans="1:12" ht="12.75" customHeight="1" hidden="1">
      <c r="A328" s="15"/>
      <c r="B328" s="15"/>
      <c r="C328" s="11" t="s">
        <v>371</v>
      </c>
      <c r="D328" s="10">
        <v>1952</v>
      </c>
      <c r="E328" s="10" t="s">
        <v>146</v>
      </c>
      <c r="F328" s="15" t="s">
        <v>9</v>
      </c>
      <c r="G328" s="19" t="s">
        <v>372</v>
      </c>
      <c r="H328" s="25"/>
      <c r="I328" s="15" t="str">
        <f t="shared" si="4"/>
        <v>М50</v>
      </c>
      <c r="J328" s="15"/>
      <c r="K328" s="19" t="s">
        <v>145</v>
      </c>
      <c r="L328" s="12"/>
    </row>
    <row r="329" spans="1:12" ht="12.75" customHeight="1" hidden="1">
      <c r="A329" s="15"/>
      <c r="B329" s="15"/>
      <c r="C329" s="11" t="s">
        <v>187</v>
      </c>
      <c r="D329" s="10">
        <v>1971</v>
      </c>
      <c r="E329" s="10" t="s">
        <v>146</v>
      </c>
      <c r="F329" s="15" t="s">
        <v>9</v>
      </c>
      <c r="G329" s="19" t="s">
        <v>188</v>
      </c>
      <c r="H329" s="25"/>
      <c r="I329" s="15" t="str">
        <f aca="true" t="shared" si="5" ref="I329:I367">IF(AND(D329&gt;=1900,D329&lt;=1965),"М50",IF(AND(D329&gt;=1966,D329&lt;=1975),"М40",IF(D329&gt;=1976,"М18","")))</f>
        <v>М40</v>
      </c>
      <c r="J329" s="15"/>
      <c r="K329" s="19" t="s">
        <v>145</v>
      </c>
      <c r="L329" s="12"/>
    </row>
    <row r="330" spans="1:12" ht="12.75" customHeight="1" hidden="1">
      <c r="A330" s="15"/>
      <c r="B330" s="15"/>
      <c r="C330" s="11" t="s">
        <v>222</v>
      </c>
      <c r="D330" s="10">
        <v>1971</v>
      </c>
      <c r="E330" s="10" t="s">
        <v>146</v>
      </c>
      <c r="F330" s="15" t="s">
        <v>9</v>
      </c>
      <c r="G330" s="19" t="s">
        <v>223</v>
      </c>
      <c r="H330" s="25"/>
      <c r="I330" s="15" t="str">
        <f t="shared" si="5"/>
        <v>М40</v>
      </c>
      <c r="J330" s="15"/>
      <c r="K330" s="19" t="s">
        <v>145</v>
      </c>
      <c r="L330" s="12"/>
    </row>
    <row r="331" spans="1:12" ht="12.75" customHeight="1" hidden="1">
      <c r="A331" s="15"/>
      <c r="B331" s="15"/>
      <c r="C331" s="11" t="s">
        <v>230</v>
      </c>
      <c r="D331" s="10">
        <v>1974</v>
      </c>
      <c r="E331" s="10" t="s">
        <v>146</v>
      </c>
      <c r="F331" s="15" t="s">
        <v>32</v>
      </c>
      <c r="G331" s="19" t="s">
        <v>144</v>
      </c>
      <c r="H331" s="25"/>
      <c r="I331" s="15" t="str">
        <f t="shared" si="5"/>
        <v>М40</v>
      </c>
      <c r="J331" s="15"/>
      <c r="K331" s="19" t="s">
        <v>145</v>
      </c>
      <c r="L331" s="12"/>
    </row>
    <row r="332" spans="1:12" ht="12.75" customHeight="1" hidden="1">
      <c r="A332" s="15"/>
      <c r="B332" s="15"/>
      <c r="C332" s="11" t="s">
        <v>259</v>
      </c>
      <c r="D332" s="10">
        <v>1975</v>
      </c>
      <c r="E332" s="10" t="s">
        <v>146</v>
      </c>
      <c r="F332" s="15" t="s">
        <v>9</v>
      </c>
      <c r="G332" s="19"/>
      <c r="H332" s="25"/>
      <c r="I332" s="15" t="str">
        <f t="shared" si="5"/>
        <v>М40</v>
      </c>
      <c r="J332" s="15"/>
      <c r="K332" s="19" t="s">
        <v>145</v>
      </c>
      <c r="L332" s="12"/>
    </row>
    <row r="333" spans="1:12" ht="12.75" customHeight="1" hidden="1">
      <c r="A333" s="15"/>
      <c r="B333" s="15"/>
      <c r="C333" s="11" t="s">
        <v>331</v>
      </c>
      <c r="D333" s="10">
        <v>1974</v>
      </c>
      <c r="E333" s="10" t="s">
        <v>146</v>
      </c>
      <c r="F333" s="15" t="s">
        <v>17</v>
      </c>
      <c r="G333" s="19" t="s">
        <v>332</v>
      </c>
      <c r="H333" s="25"/>
      <c r="I333" s="15" t="str">
        <f t="shared" si="5"/>
        <v>М40</v>
      </c>
      <c r="J333" s="15"/>
      <c r="K333" s="19" t="s">
        <v>145</v>
      </c>
      <c r="L333" s="12"/>
    </row>
    <row r="334" spans="1:12" ht="12.75" customHeight="1" hidden="1">
      <c r="A334" s="15"/>
      <c r="B334" s="15"/>
      <c r="C334" s="11" t="s">
        <v>353</v>
      </c>
      <c r="D334" s="10">
        <v>1971</v>
      </c>
      <c r="E334" s="10" t="s">
        <v>146</v>
      </c>
      <c r="F334" s="15" t="s">
        <v>9</v>
      </c>
      <c r="G334" s="19"/>
      <c r="H334" s="25"/>
      <c r="I334" s="15" t="str">
        <f t="shared" si="5"/>
        <v>М40</v>
      </c>
      <c r="J334" s="15"/>
      <c r="K334" s="19" t="s">
        <v>145</v>
      </c>
      <c r="L334" s="12"/>
    </row>
    <row r="335" spans="1:12" ht="12.75" customHeight="1" hidden="1">
      <c r="A335" s="15"/>
      <c r="B335" s="15"/>
      <c r="C335" s="11" t="s">
        <v>150</v>
      </c>
      <c r="D335" s="10">
        <v>1985</v>
      </c>
      <c r="E335" s="10" t="s">
        <v>146</v>
      </c>
      <c r="F335" s="15" t="s">
        <v>151</v>
      </c>
      <c r="G335" s="19"/>
      <c r="H335" s="25"/>
      <c r="I335" s="15" t="str">
        <f t="shared" si="5"/>
        <v>М18</v>
      </c>
      <c r="J335" s="15"/>
      <c r="K335" s="19" t="s">
        <v>145</v>
      </c>
      <c r="L335" s="12"/>
    </row>
    <row r="336" spans="1:12" ht="12.75" customHeight="1" hidden="1">
      <c r="A336" s="15"/>
      <c r="B336" s="15"/>
      <c r="C336" s="11" t="s">
        <v>154</v>
      </c>
      <c r="D336" s="10">
        <v>1981</v>
      </c>
      <c r="E336" s="10" t="s">
        <v>146</v>
      </c>
      <c r="F336" s="19" t="s">
        <v>9</v>
      </c>
      <c r="G336" s="19"/>
      <c r="H336" s="25"/>
      <c r="I336" s="15" t="str">
        <f t="shared" si="5"/>
        <v>М18</v>
      </c>
      <c r="J336" s="15"/>
      <c r="K336" s="19" t="s">
        <v>145</v>
      </c>
      <c r="L336" s="12"/>
    </row>
    <row r="337" spans="1:12" ht="12.75" customHeight="1" hidden="1">
      <c r="A337" s="15"/>
      <c r="B337" s="15"/>
      <c r="C337" s="11" t="s">
        <v>160</v>
      </c>
      <c r="D337" s="10">
        <v>1988</v>
      </c>
      <c r="E337" s="10" t="s">
        <v>146</v>
      </c>
      <c r="F337" s="15" t="s">
        <v>9</v>
      </c>
      <c r="G337" s="19"/>
      <c r="H337" s="25"/>
      <c r="I337" s="15" t="str">
        <f t="shared" si="5"/>
        <v>М18</v>
      </c>
      <c r="J337" s="15"/>
      <c r="K337" s="19" t="s">
        <v>145</v>
      </c>
      <c r="L337" s="12"/>
    </row>
    <row r="338" spans="1:12" ht="12.75" customHeight="1" hidden="1">
      <c r="A338" s="15"/>
      <c r="B338" s="15"/>
      <c r="C338" s="11" t="s">
        <v>182</v>
      </c>
      <c r="D338" s="10">
        <v>1995</v>
      </c>
      <c r="E338" s="10" t="s">
        <v>146</v>
      </c>
      <c r="F338" s="15" t="s">
        <v>9</v>
      </c>
      <c r="G338" s="19"/>
      <c r="H338" s="25"/>
      <c r="I338" s="15" t="str">
        <f t="shared" si="5"/>
        <v>М18</v>
      </c>
      <c r="J338" s="15"/>
      <c r="K338" s="19" t="s">
        <v>145</v>
      </c>
      <c r="L338" s="12"/>
    </row>
    <row r="339" spans="1:12" ht="12.75" customHeight="1" hidden="1">
      <c r="A339" s="15"/>
      <c r="B339" s="15"/>
      <c r="C339" s="11" t="s">
        <v>193</v>
      </c>
      <c r="D339" s="10">
        <v>1977</v>
      </c>
      <c r="E339" s="10" t="s">
        <v>146</v>
      </c>
      <c r="F339" s="15" t="s">
        <v>9</v>
      </c>
      <c r="G339" s="19"/>
      <c r="H339" s="25"/>
      <c r="I339" s="15" t="str">
        <f t="shared" si="5"/>
        <v>М18</v>
      </c>
      <c r="J339" s="15"/>
      <c r="K339" s="19" t="s">
        <v>145</v>
      </c>
      <c r="L339" s="12"/>
    </row>
    <row r="340" spans="1:12" ht="12.75" customHeight="1" hidden="1">
      <c r="A340" s="15"/>
      <c r="B340" s="15"/>
      <c r="C340" s="11" t="s">
        <v>195</v>
      </c>
      <c r="D340" s="10">
        <v>1981</v>
      </c>
      <c r="E340" s="10" t="s">
        <v>146</v>
      </c>
      <c r="F340" s="15" t="s">
        <v>178</v>
      </c>
      <c r="G340" s="19"/>
      <c r="H340" s="25"/>
      <c r="I340" s="15" t="str">
        <f t="shared" si="5"/>
        <v>М18</v>
      </c>
      <c r="J340" s="15"/>
      <c r="K340" s="19" t="s">
        <v>145</v>
      </c>
      <c r="L340" s="12"/>
    </row>
    <row r="341" spans="1:12" ht="12.75" customHeight="1" hidden="1">
      <c r="A341" s="15"/>
      <c r="B341" s="15"/>
      <c r="C341" s="11" t="s">
        <v>198</v>
      </c>
      <c r="D341" s="10">
        <v>1984</v>
      </c>
      <c r="E341" s="10" t="s">
        <v>146</v>
      </c>
      <c r="F341" s="15" t="s">
        <v>9</v>
      </c>
      <c r="G341" s="19" t="s">
        <v>199</v>
      </c>
      <c r="H341" s="25"/>
      <c r="I341" s="15" t="str">
        <f t="shared" si="5"/>
        <v>М18</v>
      </c>
      <c r="J341" s="15"/>
      <c r="K341" s="19" t="s">
        <v>145</v>
      </c>
      <c r="L341" s="12"/>
    </row>
    <row r="342" spans="1:12" ht="12.75" customHeight="1" hidden="1">
      <c r="A342" s="15"/>
      <c r="B342" s="15"/>
      <c r="C342" s="11" t="s">
        <v>213</v>
      </c>
      <c r="D342" s="10">
        <v>1976</v>
      </c>
      <c r="E342" s="10" t="s">
        <v>146</v>
      </c>
      <c r="F342" s="15" t="s">
        <v>214</v>
      </c>
      <c r="G342" s="19" t="s">
        <v>215</v>
      </c>
      <c r="H342" s="25"/>
      <c r="I342" s="15" t="str">
        <f t="shared" si="5"/>
        <v>М18</v>
      </c>
      <c r="J342" s="15"/>
      <c r="K342" s="19" t="s">
        <v>145</v>
      </c>
      <c r="L342" s="12"/>
    </row>
    <row r="343" spans="1:12" ht="12.75" customHeight="1" hidden="1">
      <c r="A343" s="15"/>
      <c r="B343" s="15"/>
      <c r="C343" s="11" t="s">
        <v>221</v>
      </c>
      <c r="D343" s="10">
        <v>1981</v>
      </c>
      <c r="E343" s="10" t="s">
        <v>146</v>
      </c>
      <c r="F343" s="15" t="s">
        <v>9</v>
      </c>
      <c r="G343" s="19"/>
      <c r="H343" s="25"/>
      <c r="I343" s="15" t="str">
        <f t="shared" si="5"/>
        <v>М18</v>
      </c>
      <c r="J343" s="15"/>
      <c r="K343" s="19" t="s">
        <v>145</v>
      </c>
      <c r="L343" s="12"/>
    </row>
    <row r="344" spans="1:12" ht="12.75" customHeight="1" hidden="1">
      <c r="A344" s="15"/>
      <c r="B344" s="15"/>
      <c r="C344" s="11" t="s">
        <v>224</v>
      </c>
      <c r="D344" s="10">
        <v>1985</v>
      </c>
      <c r="E344" s="10" t="s">
        <v>146</v>
      </c>
      <c r="F344" s="15" t="s">
        <v>178</v>
      </c>
      <c r="G344" s="19" t="s">
        <v>225</v>
      </c>
      <c r="H344" s="25"/>
      <c r="I344" s="15" t="str">
        <f t="shared" si="5"/>
        <v>М18</v>
      </c>
      <c r="J344" s="15"/>
      <c r="K344" s="19" t="s">
        <v>145</v>
      </c>
      <c r="L344" s="12"/>
    </row>
    <row r="345" spans="1:12" ht="12.75" customHeight="1" hidden="1">
      <c r="A345" s="15"/>
      <c r="B345" s="15"/>
      <c r="C345" s="11" t="s">
        <v>226</v>
      </c>
      <c r="D345" s="10">
        <v>1990</v>
      </c>
      <c r="E345" s="10" t="s">
        <v>146</v>
      </c>
      <c r="F345" s="15" t="s">
        <v>9</v>
      </c>
      <c r="G345" s="19"/>
      <c r="H345" s="25"/>
      <c r="I345" s="15" t="str">
        <f t="shared" si="5"/>
        <v>М18</v>
      </c>
      <c r="J345" s="15"/>
      <c r="K345" s="19" t="s">
        <v>145</v>
      </c>
      <c r="L345" s="12"/>
    </row>
    <row r="346" spans="1:12" ht="12.75" customHeight="1" hidden="1">
      <c r="A346" s="15"/>
      <c r="B346" s="15"/>
      <c r="C346" s="11" t="s">
        <v>269</v>
      </c>
      <c r="D346" s="10">
        <v>1984</v>
      </c>
      <c r="E346" s="10" t="s">
        <v>146</v>
      </c>
      <c r="F346" s="15" t="s">
        <v>9</v>
      </c>
      <c r="G346" s="19" t="s">
        <v>270</v>
      </c>
      <c r="H346" s="25"/>
      <c r="I346" s="15" t="str">
        <f t="shared" si="5"/>
        <v>М18</v>
      </c>
      <c r="J346" s="15"/>
      <c r="K346" s="19" t="s">
        <v>145</v>
      </c>
      <c r="L346" s="12"/>
    </row>
    <row r="347" spans="1:12" ht="12.75" customHeight="1" hidden="1">
      <c r="A347" s="15"/>
      <c r="B347" s="15"/>
      <c r="C347" s="11" t="s">
        <v>286</v>
      </c>
      <c r="D347" s="10">
        <v>1978</v>
      </c>
      <c r="E347" s="10" t="s">
        <v>146</v>
      </c>
      <c r="F347" s="15" t="s">
        <v>9</v>
      </c>
      <c r="G347" s="19" t="s">
        <v>287</v>
      </c>
      <c r="H347" s="25"/>
      <c r="I347" s="15" t="str">
        <f t="shared" si="5"/>
        <v>М18</v>
      </c>
      <c r="J347" s="15"/>
      <c r="K347" s="19" t="s">
        <v>145</v>
      </c>
      <c r="L347" s="12"/>
    </row>
    <row r="348" spans="1:12" ht="12.75" customHeight="1" hidden="1">
      <c r="A348" s="15"/>
      <c r="B348" s="15"/>
      <c r="C348" s="11" t="s">
        <v>306</v>
      </c>
      <c r="D348" s="10">
        <v>1984</v>
      </c>
      <c r="E348" s="10" t="s">
        <v>146</v>
      </c>
      <c r="F348" s="15" t="s">
        <v>17</v>
      </c>
      <c r="G348" s="19" t="s">
        <v>54</v>
      </c>
      <c r="H348" s="25"/>
      <c r="I348" s="15" t="str">
        <f t="shared" si="5"/>
        <v>М18</v>
      </c>
      <c r="J348" s="15"/>
      <c r="K348" s="19" t="s">
        <v>145</v>
      </c>
      <c r="L348" s="12"/>
    </row>
    <row r="349" spans="1:12" ht="12.75" customHeight="1" hidden="1">
      <c r="A349" s="15"/>
      <c r="B349" s="15"/>
      <c r="C349" s="11" t="s">
        <v>312</v>
      </c>
      <c r="D349" s="10">
        <v>1984</v>
      </c>
      <c r="E349" s="10" t="s">
        <v>146</v>
      </c>
      <c r="F349" s="15" t="s">
        <v>25</v>
      </c>
      <c r="G349" s="19" t="s">
        <v>313</v>
      </c>
      <c r="H349" s="25"/>
      <c r="I349" s="15" t="str">
        <f t="shared" si="5"/>
        <v>М18</v>
      </c>
      <c r="J349" s="15"/>
      <c r="K349" s="19" t="s">
        <v>145</v>
      </c>
      <c r="L349" s="12"/>
    </row>
    <row r="350" spans="1:12" ht="12.75" customHeight="1" hidden="1">
      <c r="A350" s="15"/>
      <c r="B350" s="15"/>
      <c r="C350" s="11" t="s">
        <v>315</v>
      </c>
      <c r="D350" s="10">
        <v>1987</v>
      </c>
      <c r="E350" s="10" t="s">
        <v>146</v>
      </c>
      <c r="F350" s="19" t="s">
        <v>277</v>
      </c>
      <c r="G350" s="19"/>
      <c r="H350" s="25"/>
      <c r="I350" s="15" t="str">
        <f t="shared" si="5"/>
        <v>М18</v>
      </c>
      <c r="J350" s="15"/>
      <c r="K350" s="32" t="s">
        <v>145</v>
      </c>
      <c r="L350" s="12"/>
    </row>
    <row r="351" spans="1:12" ht="12.75" customHeight="1" hidden="1">
      <c r="A351" s="15"/>
      <c r="B351" s="15"/>
      <c r="C351" s="11" t="s">
        <v>316</v>
      </c>
      <c r="D351" s="10">
        <v>1988</v>
      </c>
      <c r="E351" s="10" t="s">
        <v>146</v>
      </c>
      <c r="F351" s="15" t="s">
        <v>9</v>
      </c>
      <c r="G351" s="19" t="s">
        <v>54</v>
      </c>
      <c r="H351" s="25"/>
      <c r="I351" s="15" t="str">
        <f t="shared" si="5"/>
        <v>М18</v>
      </c>
      <c r="J351" s="15"/>
      <c r="K351" s="19" t="s">
        <v>145</v>
      </c>
      <c r="L351" s="12"/>
    </row>
    <row r="352" spans="1:12" ht="12.75" customHeight="1" hidden="1">
      <c r="A352" s="15"/>
      <c r="B352" s="15"/>
      <c r="C352" s="11" t="s">
        <v>317</v>
      </c>
      <c r="D352" s="10">
        <v>1985</v>
      </c>
      <c r="E352" s="10" t="s">
        <v>146</v>
      </c>
      <c r="F352" s="15" t="s">
        <v>9</v>
      </c>
      <c r="G352" s="19"/>
      <c r="H352" s="25"/>
      <c r="I352" s="15" t="str">
        <f t="shared" si="5"/>
        <v>М18</v>
      </c>
      <c r="J352" s="15"/>
      <c r="K352" s="19" t="s">
        <v>145</v>
      </c>
      <c r="L352" s="12"/>
    </row>
    <row r="353" spans="1:12" ht="12.75" customHeight="1" hidden="1">
      <c r="A353" s="15"/>
      <c r="B353" s="15"/>
      <c r="C353" s="11" t="s">
        <v>323</v>
      </c>
      <c r="D353" s="10">
        <v>1979</v>
      </c>
      <c r="E353" s="10" t="s">
        <v>146</v>
      </c>
      <c r="F353" s="15" t="s">
        <v>9</v>
      </c>
      <c r="G353" s="19"/>
      <c r="H353" s="25"/>
      <c r="I353" s="15" t="str">
        <f t="shared" si="5"/>
        <v>М18</v>
      </c>
      <c r="J353" s="15"/>
      <c r="K353" s="19" t="s">
        <v>145</v>
      </c>
      <c r="L353" s="12"/>
    </row>
    <row r="354" spans="1:12" ht="12.75" customHeight="1" hidden="1">
      <c r="A354" s="15"/>
      <c r="B354" s="15"/>
      <c r="C354" s="11" t="s">
        <v>324</v>
      </c>
      <c r="D354" s="10">
        <v>1984</v>
      </c>
      <c r="E354" s="10" t="s">
        <v>146</v>
      </c>
      <c r="F354" s="15" t="s">
        <v>9</v>
      </c>
      <c r="G354" s="19" t="s">
        <v>325</v>
      </c>
      <c r="H354" s="25"/>
      <c r="I354" s="15" t="str">
        <f t="shared" si="5"/>
        <v>М18</v>
      </c>
      <c r="J354" s="15"/>
      <c r="K354" s="19" t="s">
        <v>145</v>
      </c>
      <c r="L354" s="12"/>
    </row>
    <row r="355" spans="1:12" ht="12.75" customHeight="1" hidden="1">
      <c r="A355" s="15"/>
      <c r="B355" s="15"/>
      <c r="C355" s="11" t="s">
        <v>336</v>
      </c>
      <c r="D355" s="10">
        <v>1985</v>
      </c>
      <c r="E355" s="10" t="s">
        <v>146</v>
      </c>
      <c r="F355" s="15" t="s">
        <v>9</v>
      </c>
      <c r="G355" s="19" t="s">
        <v>337</v>
      </c>
      <c r="H355" s="25"/>
      <c r="I355" s="15" t="str">
        <f t="shared" si="5"/>
        <v>М18</v>
      </c>
      <c r="J355" s="15"/>
      <c r="K355" s="19" t="s">
        <v>145</v>
      </c>
      <c r="L355" s="12"/>
    </row>
    <row r="356" spans="1:12" ht="12.75" customHeight="1" hidden="1">
      <c r="A356" s="15"/>
      <c r="B356" s="15"/>
      <c r="C356" s="11" t="s">
        <v>338</v>
      </c>
      <c r="D356" s="10">
        <v>1986</v>
      </c>
      <c r="E356" s="10" t="s">
        <v>146</v>
      </c>
      <c r="F356" s="15" t="s">
        <v>9</v>
      </c>
      <c r="G356" s="19" t="s">
        <v>339</v>
      </c>
      <c r="H356" s="25"/>
      <c r="I356" s="15" t="str">
        <f t="shared" si="5"/>
        <v>М18</v>
      </c>
      <c r="J356" s="15"/>
      <c r="K356" s="19" t="s">
        <v>145</v>
      </c>
      <c r="L356" s="12"/>
    </row>
    <row r="357" spans="1:12" ht="12.75" customHeight="1" hidden="1">
      <c r="A357" s="15"/>
      <c r="B357" s="15"/>
      <c r="C357" s="11" t="s">
        <v>342</v>
      </c>
      <c r="D357" s="10">
        <v>1979</v>
      </c>
      <c r="E357" s="10" t="s">
        <v>146</v>
      </c>
      <c r="F357" s="15" t="s">
        <v>343</v>
      </c>
      <c r="G357" s="19"/>
      <c r="H357" s="25"/>
      <c r="I357" s="15" t="str">
        <f t="shared" si="5"/>
        <v>М18</v>
      </c>
      <c r="J357" s="15"/>
      <c r="K357" s="19" t="s">
        <v>145</v>
      </c>
      <c r="L357" s="12"/>
    </row>
    <row r="358" spans="1:12" ht="12.75" customHeight="1" hidden="1">
      <c r="A358" s="15"/>
      <c r="B358" s="15"/>
      <c r="C358" s="11" t="s">
        <v>347</v>
      </c>
      <c r="D358" s="10">
        <v>1983</v>
      </c>
      <c r="E358" s="10" t="s">
        <v>146</v>
      </c>
      <c r="F358" s="15" t="s">
        <v>9</v>
      </c>
      <c r="G358" s="19">
        <v>1000000</v>
      </c>
      <c r="H358" s="25"/>
      <c r="I358" s="15" t="str">
        <f t="shared" si="5"/>
        <v>М18</v>
      </c>
      <c r="J358" s="15"/>
      <c r="K358" s="19" t="s">
        <v>145</v>
      </c>
      <c r="L358" s="12"/>
    </row>
    <row r="359" spans="1:12" ht="12.75" customHeight="1" hidden="1">
      <c r="A359" s="15"/>
      <c r="B359" s="15"/>
      <c r="C359" s="11" t="s">
        <v>348</v>
      </c>
      <c r="D359" s="10">
        <v>1991</v>
      </c>
      <c r="E359" s="10" t="s">
        <v>146</v>
      </c>
      <c r="F359" s="15" t="s">
        <v>9</v>
      </c>
      <c r="G359" s="19" t="s">
        <v>349</v>
      </c>
      <c r="H359" s="25"/>
      <c r="I359" s="15" t="str">
        <f t="shared" si="5"/>
        <v>М18</v>
      </c>
      <c r="J359" s="15"/>
      <c r="K359" s="19" t="s">
        <v>145</v>
      </c>
      <c r="L359" s="12"/>
    </row>
    <row r="360" spans="1:12" ht="12.75" customHeight="1" hidden="1">
      <c r="A360" s="15"/>
      <c r="B360" s="15"/>
      <c r="C360" s="11" t="s">
        <v>351</v>
      </c>
      <c r="D360" s="10">
        <v>1993</v>
      </c>
      <c r="E360" s="10" t="s">
        <v>146</v>
      </c>
      <c r="F360" s="15" t="s">
        <v>9</v>
      </c>
      <c r="G360" s="19" t="s">
        <v>352</v>
      </c>
      <c r="H360" s="25"/>
      <c r="I360" s="15" t="str">
        <f t="shared" si="5"/>
        <v>М18</v>
      </c>
      <c r="J360" s="15"/>
      <c r="K360" s="19" t="s">
        <v>145</v>
      </c>
      <c r="L360" s="12"/>
    </row>
    <row r="361" spans="1:12" ht="12.75" customHeight="1" hidden="1">
      <c r="A361" s="15"/>
      <c r="B361" s="15"/>
      <c r="C361" s="11" t="s">
        <v>357</v>
      </c>
      <c r="D361" s="10">
        <v>1982</v>
      </c>
      <c r="E361" s="10" t="s">
        <v>146</v>
      </c>
      <c r="F361" s="19" t="s">
        <v>9</v>
      </c>
      <c r="G361" s="19"/>
      <c r="H361" s="25"/>
      <c r="I361" s="15" t="str">
        <f t="shared" si="5"/>
        <v>М18</v>
      </c>
      <c r="J361" s="15"/>
      <c r="K361" s="19" t="s">
        <v>145</v>
      </c>
      <c r="L361" s="12"/>
    </row>
    <row r="362" spans="1:12" ht="12.75" customHeight="1" hidden="1">
      <c r="A362" s="15"/>
      <c r="B362" s="15"/>
      <c r="C362" s="11" t="s">
        <v>375</v>
      </c>
      <c r="D362" s="10">
        <v>1979</v>
      </c>
      <c r="E362" s="10" t="s">
        <v>146</v>
      </c>
      <c r="F362" s="15" t="s">
        <v>32</v>
      </c>
      <c r="G362" s="19" t="s">
        <v>45</v>
      </c>
      <c r="H362" s="25"/>
      <c r="I362" s="15" t="str">
        <f t="shared" si="5"/>
        <v>М18</v>
      </c>
      <c r="J362" s="15"/>
      <c r="K362" s="19" t="s">
        <v>145</v>
      </c>
      <c r="L362" s="12"/>
    </row>
    <row r="363" spans="1:12" ht="12.75" customHeight="1" hidden="1">
      <c r="A363" s="15"/>
      <c r="B363" s="15"/>
      <c r="C363" s="11" t="s">
        <v>376</v>
      </c>
      <c r="D363" s="10">
        <v>1983</v>
      </c>
      <c r="E363" s="10" t="s">
        <v>146</v>
      </c>
      <c r="F363" s="15" t="s">
        <v>9</v>
      </c>
      <c r="G363" s="19" t="s">
        <v>188</v>
      </c>
      <c r="H363" s="25"/>
      <c r="I363" s="15" t="str">
        <f t="shared" si="5"/>
        <v>М18</v>
      </c>
      <c r="J363" s="15"/>
      <c r="K363" s="19" t="s">
        <v>145</v>
      </c>
      <c r="L363" s="12"/>
    </row>
    <row r="364" spans="1:12" ht="12.75" customHeight="1" hidden="1">
      <c r="A364" s="15"/>
      <c r="B364" s="15"/>
      <c r="C364" s="11" t="s">
        <v>394</v>
      </c>
      <c r="D364" s="10">
        <v>1984</v>
      </c>
      <c r="E364" s="10" t="s">
        <v>146</v>
      </c>
      <c r="F364" s="15" t="s">
        <v>43</v>
      </c>
      <c r="G364" s="19" t="s">
        <v>395</v>
      </c>
      <c r="H364" s="25"/>
      <c r="I364" s="15" t="str">
        <f t="shared" si="5"/>
        <v>М18</v>
      </c>
      <c r="J364" s="15"/>
      <c r="K364" s="19" t="s">
        <v>145</v>
      </c>
      <c r="L364" s="12"/>
    </row>
    <row r="365" spans="1:12" ht="12.75" customHeight="1" hidden="1">
      <c r="A365" s="15"/>
      <c r="B365" s="15"/>
      <c r="C365" s="11" t="s">
        <v>403</v>
      </c>
      <c r="D365" s="10">
        <v>1986</v>
      </c>
      <c r="E365" s="10" t="s">
        <v>146</v>
      </c>
      <c r="F365" s="15" t="s">
        <v>404</v>
      </c>
      <c r="G365" s="19"/>
      <c r="H365" s="25"/>
      <c r="I365" s="15" t="str">
        <f t="shared" si="5"/>
        <v>М18</v>
      </c>
      <c r="J365" s="15"/>
      <c r="K365" s="19" t="s">
        <v>145</v>
      </c>
      <c r="L365" s="12"/>
    </row>
    <row r="366" spans="1:12" ht="12.75" customHeight="1" hidden="1">
      <c r="A366" s="15"/>
      <c r="B366" s="15"/>
      <c r="C366" s="11" t="s">
        <v>414</v>
      </c>
      <c r="D366" s="10">
        <v>1982</v>
      </c>
      <c r="E366" s="10" t="s">
        <v>146</v>
      </c>
      <c r="F366" s="15" t="s">
        <v>415</v>
      </c>
      <c r="G366" s="19" t="s">
        <v>416</v>
      </c>
      <c r="H366" s="25"/>
      <c r="I366" s="15" t="str">
        <f t="shared" si="5"/>
        <v>М18</v>
      </c>
      <c r="J366" s="15"/>
      <c r="K366" s="19" t="s">
        <v>145</v>
      </c>
      <c r="L366" s="12"/>
    </row>
    <row r="367" spans="1:12" ht="12.75" customHeight="1" hidden="1">
      <c r="A367" s="15"/>
      <c r="B367" s="15"/>
      <c r="C367" s="11" t="s">
        <v>428</v>
      </c>
      <c r="D367" s="10">
        <v>1989</v>
      </c>
      <c r="E367" s="10" t="s">
        <v>146</v>
      </c>
      <c r="F367" s="15" t="s">
        <v>9</v>
      </c>
      <c r="G367" s="19"/>
      <c r="H367" s="25"/>
      <c r="I367" s="15" t="str">
        <f t="shared" si="5"/>
        <v>М18</v>
      </c>
      <c r="J367" s="15"/>
      <c r="K367" s="19" t="s">
        <v>145</v>
      </c>
      <c r="L367" s="12"/>
    </row>
    <row r="368" spans="1:12" ht="12.75" customHeight="1">
      <c r="A368" s="15"/>
      <c r="B368" s="15"/>
      <c r="C368" s="11"/>
      <c r="F368" s="15"/>
      <c r="G368" s="19"/>
      <c r="H368" s="25"/>
      <c r="I368" s="15">
        <f aca="true" t="shared" si="6" ref="I368:I379">IF(AND(D368&gt;=1900,D368&lt;=1964),"М50",IF(AND(D368&gt;=1965,D368&lt;=1974),"М40",IF(D368&gt;=1975,"М18","")))</f>
      </c>
      <c r="J368" s="15"/>
      <c r="K368" s="19"/>
      <c r="L368" s="12"/>
    </row>
    <row r="369" spans="1:12" ht="12.75" customHeight="1">
      <c r="A369" s="15"/>
      <c r="B369" s="15"/>
      <c r="C369" s="11"/>
      <c r="F369" s="19"/>
      <c r="G369" s="19"/>
      <c r="H369" s="25"/>
      <c r="I369" s="15">
        <f t="shared" si="6"/>
      </c>
      <c r="J369" s="15"/>
      <c r="K369" s="19"/>
      <c r="L369" s="12"/>
    </row>
    <row r="370" spans="1:12" ht="12.75" customHeight="1">
      <c r="A370" s="15"/>
      <c r="B370" s="15"/>
      <c r="C370" s="11"/>
      <c r="F370" s="15"/>
      <c r="G370" s="19"/>
      <c r="H370" s="25"/>
      <c r="I370" s="15">
        <f t="shared" si="6"/>
      </c>
      <c r="J370" s="15"/>
      <c r="K370" s="19"/>
      <c r="L370" s="12"/>
    </row>
    <row r="371" spans="1:12" ht="12.75" customHeight="1">
      <c r="A371" s="15"/>
      <c r="B371" s="15"/>
      <c r="C371" s="11"/>
      <c r="F371" s="15"/>
      <c r="G371" s="19"/>
      <c r="H371" s="25"/>
      <c r="I371" s="15">
        <f t="shared" si="6"/>
      </c>
      <c r="J371" s="15"/>
      <c r="K371" s="19"/>
      <c r="L371" s="12"/>
    </row>
    <row r="372" spans="1:12" ht="12.75" customHeight="1">
      <c r="A372" s="15"/>
      <c r="B372" s="15"/>
      <c r="C372" s="11"/>
      <c r="F372" s="15"/>
      <c r="G372" s="19"/>
      <c r="H372" s="25"/>
      <c r="I372" s="15">
        <f t="shared" si="6"/>
      </c>
      <c r="J372" s="15"/>
      <c r="K372" s="19"/>
      <c r="L372" s="12"/>
    </row>
    <row r="373" spans="1:12" ht="12.75" customHeight="1">
      <c r="A373" s="15"/>
      <c r="B373" s="15"/>
      <c r="C373" s="11"/>
      <c r="F373" s="15"/>
      <c r="G373" s="19"/>
      <c r="H373" s="25"/>
      <c r="I373" s="15">
        <f t="shared" si="6"/>
      </c>
      <c r="J373" s="15"/>
      <c r="K373" s="19"/>
      <c r="L373" s="12"/>
    </row>
    <row r="374" spans="1:12" ht="12.75" customHeight="1">
      <c r="A374" s="15"/>
      <c r="B374" s="15"/>
      <c r="C374" s="11"/>
      <c r="F374" s="15"/>
      <c r="G374" s="19"/>
      <c r="H374" s="25"/>
      <c r="I374" s="15">
        <f t="shared" si="6"/>
      </c>
      <c r="J374" s="15"/>
      <c r="K374" s="19"/>
      <c r="L374" s="12"/>
    </row>
    <row r="375" spans="1:12" ht="12.75" customHeight="1">
      <c r="A375" s="15"/>
      <c r="B375" s="15"/>
      <c r="C375" s="11"/>
      <c r="F375" s="15"/>
      <c r="G375" s="19"/>
      <c r="H375" s="25"/>
      <c r="I375" s="15">
        <f t="shared" si="6"/>
      </c>
      <c r="J375" s="15"/>
      <c r="K375" s="19"/>
      <c r="L375" s="12"/>
    </row>
    <row r="376" spans="1:12" ht="12.75" customHeight="1">
      <c r="A376" s="15"/>
      <c r="B376" s="15"/>
      <c r="C376" s="11"/>
      <c r="F376" s="15"/>
      <c r="G376" s="19"/>
      <c r="H376" s="25"/>
      <c r="I376" s="15">
        <f t="shared" si="6"/>
      </c>
      <c r="J376" s="15"/>
      <c r="K376" s="19"/>
      <c r="L376" s="12"/>
    </row>
    <row r="377" spans="1:12" ht="12.75" customHeight="1">
      <c r="A377" s="15"/>
      <c r="B377" s="15"/>
      <c r="C377" s="11"/>
      <c r="F377" s="15"/>
      <c r="G377" s="19"/>
      <c r="H377" s="25"/>
      <c r="I377" s="15">
        <f t="shared" si="6"/>
      </c>
      <c r="J377" s="15"/>
      <c r="K377" s="19"/>
      <c r="L377" s="12"/>
    </row>
    <row r="378" spans="1:12" ht="12.75" customHeight="1">
      <c r="A378" s="15"/>
      <c r="B378" s="15"/>
      <c r="C378" s="11"/>
      <c r="F378" s="15"/>
      <c r="G378" s="19"/>
      <c r="H378" s="25"/>
      <c r="I378" s="15">
        <f t="shared" si="6"/>
      </c>
      <c r="J378" s="15"/>
      <c r="K378" s="19"/>
      <c r="L378" s="12"/>
    </row>
    <row r="379" spans="1:12" ht="12.75" customHeight="1">
      <c r="A379" s="15"/>
      <c r="B379" s="15"/>
      <c r="C379" s="11"/>
      <c r="F379" s="15"/>
      <c r="G379" s="19"/>
      <c r="H379" s="25"/>
      <c r="I379" s="15">
        <f t="shared" si="6"/>
      </c>
      <c r="J379" s="15"/>
      <c r="K379" s="19"/>
      <c r="L379" s="12"/>
    </row>
  </sheetData>
  <sheetProtection/>
  <autoFilter ref="A7:K379">
    <sortState ref="A8:K379">
      <sortCondition descending="1" sortBy="value" ref="I8:I379"/>
    </sortState>
  </autoFilter>
  <mergeCells count="15"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  <mergeCell ref="D7:D8"/>
    <mergeCell ref="F7:F8"/>
    <mergeCell ref="G7:G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92"/>
  <sheetViews>
    <sheetView showGridLines="0" zoomScale="130" zoomScaleNormal="13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7.75390625" style="3" bestFit="1" customWidth="1"/>
    <col min="12" max="16" width="9.125" style="3" customWidth="1"/>
    <col min="17" max="17" width="9.125" style="3" hidden="1" customWidth="1"/>
    <col min="18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52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33"/>
      <c r="D6" s="33"/>
      <c r="E6" s="33"/>
      <c r="F6" s="33"/>
      <c r="G6" s="33"/>
      <c r="H6" s="33"/>
      <c r="I6" s="33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7" ht="12.75" customHeight="1">
      <c r="A9" s="15">
        <v>1</v>
      </c>
      <c r="B9" s="15">
        <v>1425</v>
      </c>
      <c r="C9" s="11" t="s">
        <v>1350</v>
      </c>
      <c r="D9" s="10">
        <v>1981</v>
      </c>
      <c r="E9" s="15"/>
      <c r="F9" s="16" t="s">
        <v>9</v>
      </c>
      <c r="G9" s="16" t="s">
        <v>18</v>
      </c>
      <c r="H9" s="25" t="s">
        <v>1701</v>
      </c>
      <c r="I9" s="15" t="str">
        <f>IF(AND(D9&gt;=1900,D9&lt;=1965),"Ж50",IF(AND(D9&gt;=1966,D9&lt;=1975),"Ж40",IF(D9&gt;=1976,"Ж18","")))</f>
        <v>Ж18</v>
      </c>
      <c r="J9" s="15">
        <v>1</v>
      </c>
      <c r="K9" s="15"/>
      <c r="Q9" s="3">
        <v>7144</v>
      </c>
    </row>
    <row r="10" spans="1:17" ht="12.75" customHeight="1">
      <c r="A10" s="15">
        <v>2</v>
      </c>
      <c r="B10" s="15">
        <v>1080</v>
      </c>
      <c r="C10" s="11" t="s">
        <v>88</v>
      </c>
      <c r="D10" s="10">
        <v>1975</v>
      </c>
      <c r="E10" s="15" t="s">
        <v>146</v>
      </c>
      <c r="F10" s="19" t="s">
        <v>53</v>
      </c>
      <c r="G10" s="19" t="s">
        <v>18</v>
      </c>
      <c r="H10" s="25" t="s">
        <v>1791</v>
      </c>
      <c r="I10" s="15" t="str">
        <f aca="true" t="shared" si="0" ref="I10:I68">IF(AND(D10&gt;=1900,D10&lt;=1965),"Ж50",IF(AND(D10&gt;=1966,D10&lt;=1975),"Ж40",IF(D10&gt;=1976,"Ж18","")))</f>
        <v>Ж40</v>
      </c>
      <c r="J10" s="15">
        <v>1</v>
      </c>
      <c r="K10" s="15" t="s">
        <v>145</v>
      </c>
      <c r="L10" s="12"/>
      <c r="Q10" s="3">
        <v>7493</v>
      </c>
    </row>
    <row r="11" spans="1:17" ht="12.75" customHeight="1">
      <c r="A11" s="15">
        <v>3</v>
      </c>
      <c r="B11" s="15">
        <v>1134</v>
      </c>
      <c r="C11" s="11" t="s">
        <v>1301</v>
      </c>
      <c r="D11" s="10">
        <v>1987</v>
      </c>
      <c r="E11" s="15"/>
      <c r="F11" s="16" t="s">
        <v>32</v>
      </c>
      <c r="G11" s="16" t="s">
        <v>1302</v>
      </c>
      <c r="H11" s="25" t="s">
        <v>1910</v>
      </c>
      <c r="I11" s="15" t="str">
        <f t="shared" si="0"/>
        <v>Ж18</v>
      </c>
      <c r="J11" s="15">
        <v>2</v>
      </c>
      <c r="K11" s="15"/>
      <c r="Q11" s="3">
        <v>7654</v>
      </c>
    </row>
    <row r="12" spans="1:17" ht="12.75" customHeight="1">
      <c r="A12" s="15">
        <v>4</v>
      </c>
      <c r="B12" s="15">
        <v>1367</v>
      </c>
      <c r="C12" s="11" t="s">
        <v>102</v>
      </c>
      <c r="D12" s="10">
        <v>1988</v>
      </c>
      <c r="E12" s="15" t="s">
        <v>146</v>
      </c>
      <c r="F12" s="19" t="s">
        <v>32</v>
      </c>
      <c r="G12" s="19" t="s">
        <v>141</v>
      </c>
      <c r="H12" s="25" t="s">
        <v>1915</v>
      </c>
      <c r="I12" s="15" t="str">
        <f t="shared" si="0"/>
        <v>Ж18</v>
      </c>
      <c r="J12" s="15">
        <v>3</v>
      </c>
      <c r="K12" s="15" t="s">
        <v>145</v>
      </c>
      <c r="L12" s="12"/>
      <c r="Q12" s="3">
        <v>7679</v>
      </c>
    </row>
    <row r="13" spans="1:17" ht="12.75" customHeight="1">
      <c r="A13" s="15">
        <v>5</v>
      </c>
      <c r="B13" s="15">
        <v>1085</v>
      </c>
      <c r="C13" s="11" t="s">
        <v>100</v>
      </c>
      <c r="D13" s="10">
        <v>1969</v>
      </c>
      <c r="E13" s="15" t="s">
        <v>146</v>
      </c>
      <c r="F13" s="19" t="s">
        <v>64</v>
      </c>
      <c r="G13" s="19"/>
      <c r="H13" s="25" t="s">
        <v>1891</v>
      </c>
      <c r="I13" s="15" t="str">
        <f t="shared" si="0"/>
        <v>Ж40</v>
      </c>
      <c r="J13" s="15">
        <v>2</v>
      </c>
      <c r="K13" s="15" t="s">
        <v>145</v>
      </c>
      <c r="L13" s="12"/>
      <c r="Q13" s="3">
        <v>7900</v>
      </c>
    </row>
    <row r="14" spans="1:17" ht="12.75" customHeight="1">
      <c r="A14" s="15">
        <v>6</v>
      </c>
      <c r="B14" s="15">
        <v>1079</v>
      </c>
      <c r="C14" s="11" t="s">
        <v>1230</v>
      </c>
      <c r="D14" s="10">
        <v>1996</v>
      </c>
      <c r="E14" s="15"/>
      <c r="F14" s="16" t="s">
        <v>9</v>
      </c>
      <c r="G14" s="16" t="s">
        <v>1231</v>
      </c>
      <c r="H14" s="25" t="s">
        <v>1892</v>
      </c>
      <c r="I14" s="15" t="str">
        <f t="shared" si="0"/>
        <v>Ж18</v>
      </c>
      <c r="J14" s="15">
        <v>4</v>
      </c>
      <c r="K14" s="15"/>
      <c r="Q14" s="3">
        <v>7926</v>
      </c>
    </row>
    <row r="15" spans="1:17" ht="12.75" customHeight="1">
      <c r="A15" s="15">
        <v>7</v>
      </c>
      <c r="B15" s="15">
        <v>1327</v>
      </c>
      <c r="C15" s="11" t="s">
        <v>1304</v>
      </c>
      <c r="D15" s="10">
        <v>1987</v>
      </c>
      <c r="E15" s="15"/>
      <c r="F15" s="16" t="s">
        <v>9</v>
      </c>
      <c r="G15" s="16" t="s">
        <v>1305</v>
      </c>
      <c r="H15" s="25" t="s">
        <v>1898</v>
      </c>
      <c r="I15" s="15" t="str">
        <f t="shared" si="0"/>
        <v>Ж18</v>
      </c>
      <c r="J15" s="15">
        <v>5</v>
      </c>
      <c r="K15" s="15"/>
      <c r="Q15" s="3">
        <v>8012</v>
      </c>
    </row>
    <row r="16" spans="1:17" ht="12.75" customHeight="1">
      <c r="A16" s="15">
        <v>8</v>
      </c>
      <c r="B16" s="15">
        <v>1139</v>
      </c>
      <c r="C16" s="11" t="s">
        <v>79</v>
      </c>
      <c r="D16" s="10">
        <v>1984</v>
      </c>
      <c r="E16" s="15" t="s">
        <v>146</v>
      </c>
      <c r="F16" s="19" t="s">
        <v>17</v>
      </c>
      <c r="G16" s="19" t="s">
        <v>132</v>
      </c>
      <c r="H16" s="25" t="s">
        <v>1931</v>
      </c>
      <c r="I16" s="15" t="str">
        <f t="shared" si="0"/>
        <v>Ж18</v>
      </c>
      <c r="J16" s="15">
        <v>6</v>
      </c>
      <c r="K16" s="15" t="s">
        <v>145</v>
      </c>
      <c r="L16" s="12"/>
      <c r="Q16" s="3">
        <v>8127</v>
      </c>
    </row>
    <row r="17" spans="1:17" ht="12.75" customHeight="1">
      <c r="A17" s="15">
        <v>9</v>
      </c>
      <c r="B17" s="15">
        <v>1179</v>
      </c>
      <c r="C17" s="11" t="s">
        <v>109</v>
      </c>
      <c r="D17" s="10">
        <v>1963</v>
      </c>
      <c r="E17" s="15" t="s">
        <v>146</v>
      </c>
      <c r="F17" s="16" t="s">
        <v>43</v>
      </c>
      <c r="G17" s="16"/>
      <c r="H17" s="25" t="s">
        <v>1945</v>
      </c>
      <c r="I17" s="15" t="str">
        <f t="shared" si="0"/>
        <v>Ж50</v>
      </c>
      <c r="J17" s="15">
        <v>1</v>
      </c>
      <c r="K17" s="15" t="s">
        <v>145</v>
      </c>
      <c r="Q17" s="3">
        <v>8260</v>
      </c>
    </row>
    <row r="18" spans="1:17" ht="12.75" customHeight="1">
      <c r="A18" s="15">
        <v>10</v>
      </c>
      <c r="B18" s="15">
        <v>1081</v>
      </c>
      <c r="C18" s="11" t="s">
        <v>1232</v>
      </c>
      <c r="D18" s="10">
        <v>1994</v>
      </c>
      <c r="E18" s="15"/>
      <c r="F18" s="16" t="s">
        <v>9</v>
      </c>
      <c r="G18" s="16" t="s">
        <v>1231</v>
      </c>
      <c r="H18" s="25" t="s">
        <v>1958</v>
      </c>
      <c r="I18" s="15" t="str">
        <f t="shared" si="0"/>
        <v>Ж18</v>
      </c>
      <c r="J18" s="15">
        <v>7</v>
      </c>
      <c r="K18" s="15"/>
      <c r="Q18" s="3">
        <v>8373</v>
      </c>
    </row>
    <row r="19" spans="1:17" ht="12.75" customHeight="1">
      <c r="A19" s="15">
        <v>11</v>
      </c>
      <c r="B19" s="15">
        <v>1063</v>
      </c>
      <c r="C19" s="11" t="s">
        <v>97</v>
      </c>
      <c r="D19" s="10">
        <v>1975</v>
      </c>
      <c r="E19" s="15" t="s">
        <v>146</v>
      </c>
      <c r="F19" s="19" t="s">
        <v>9</v>
      </c>
      <c r="G19" s="19" t="s">
        <v>138</v>
      </c>
      <c r="H19" s="25" t="s">
        <v>1970</v>
      </c>
      <c r="I19" s="15" t="str">
        <f t="shared" si="0"/>
        <v>Ж40</v>
      </c>
      <c r="J19" s="15">
        <v>3</v>
      </c>
      <c r="K19" s="15" t="s">
        <v>145</v>
      </c>
      <c r="L19" s="12"/>
      <c r="Q19" s="3">
        <v>8496</v>
      </c>
    </row>
    <row r="20" spans="1:17" ht="12.75" customHeight="1">
      <c r="A20" s="15">
        <v>12</v>
      </c>
      <c r="B20" s="15">
        <v>1216</v>
      </c>
      <c r="C20" s="11" t="s">
        <v>105</v>
      </c>
      <c r="D20" s="10">
        <v>1986</v>
      </c>
      <c r="E20" s="15" t="s">
        <v>146</v>
      </c>
      <c r="F20" s="19" t="s">
        <v>9</v>
      </c>
      <c r="G20" s="19" t="s">
        <v>54</v>
      </c>
      <c r="H20" s="25" t="s">
        <v>2570</v>
      </c>
      <c r="I20" s="15" t="str">
        <f t="shared" si="0"/>
        <v>Ж18</v>
      </c>
      <c r="J20" s="15">
        <v>8</v>
      </c>
      <c r="K20" s="15" t="s">
        <v>145</v>
      </c>
      <c r="L20" s="12"/>
      <c r="Q20" s="3">
        <v>8573</v>
      </c>
    </row>
    <row r="21" spans="1:17" ht="12.75" customHeight="1">
      <c r="A21" s="15">
        <v>13</v>
      </c>
      <c r="B21" s="15">
        <v>1348</v>
      </c>
      <c r="C21" s="11" t="s">
        <v>89</v>
      </c>
      <c r="D21" s="10">
        <v>1984</v>
      </c>
      <c r="E21" s="15" t="s">
        <v>146</v>
      </c>
      <c r="F21" s="19" t="s">
        <v>9</v>
      </c>
      <c r="G21" s="19"/>
      <c r="H21" s="25" t="s">
        <v>1987</v>
      </c>
      <c r="I21" s="15" t="str">
        <f t="shared" si="0"/>
        <v>Ж18</v>
      </c>
      <c r="J21" s="15">
        <v>9</v>
      </c>
      <c r="K21" s="15" t="s">
        <v>145</v>
      </c>
      <c r="L21" s="12"/>
      <c r="Q21" s="3">
        <v>8640</v>
      </c>
    </row>
    <row r="22" spans="1:17" ht="12.75" customHeight="1">
      <c r="A22" s="15">
        <v>14</v>
      </c>
      <c r="B22" s="15">
        <v>1082</v>
      </c>
      <c r="C22" s="11" t="s">
        <v>1299</v>
      </c>
      <c r="D22" s="10">
        <v>1994</v>
      </c>
      <c r="E22" s="15"/>
      <c r="F22" s="16" t="s">
        <v>9</v>
      </c>
      <c r="G22" s="16" t="s">
        <v>1231</v>
      </c>
      <c r="H22" s="25" t="s">
        <v>1988</v>
      </c>
      <c r="I22" s="15" t="str">
        <f t="shared" si="0"/>
        <v>Ж18</v>
      </c>
      <c r="J22" s="15">
        <v>10</v>
      </c>
      <c r="K22" s="15"/>
      <c r="Q22" s="3">
        <v>8652</v>
      </c>
    </row>
    <row r="23" spans="1:17" ht="12.75" customHeight="1">
      <c r="A23" s="15">
        <v>15</v>
      </c>
      <c r="B23" s="15">
        <v>1323</v>
      </c>
      <c r="C23" s="11" t="s">
        <v>112</v>
      </c>
      <c r="D23" s="10">
        <v>1988</v>
      </c>
      <c r="E23" s="15" t="s">
        <v>146</v>
      </c>
      <c r="F23" s="16" t="s">
        <v>9</v>
      </c>
      <c r="G23" s="16"/>
      <c r="H23" s="25" t="s">
        <v>1992</v>
      </c>
      <c r="I23" s="15" t="str">
        <f t="shared" si="0"/>
        <v>Ж18</v>
      </c>
      <c r="J23" s="15">
        <v>11</v>
      </c>
      <c r="K23" s="15" t="s">
        <v>145</v>
      </c>
      <c r="Q23" s="3">
        <v>8702</v>
      </c>
    </row>
    <row r="24" spans="1:17" ht="12.75" customHeight="1">
      <c r="A24" s="15">
        <v>16</v>
      </c>
      <c r="B24" s="15">
        <v>1106</v>
      </c>
      <c r="C24" s="11" t="s">
        <v>1300</v>
      </c>
      <c r="D24" s="10">
        <v>1985</v>
      </c>
      <c r="E24" s="15"/>
      <c r="F24" s="16" t="s">
        <v>32</v>
      </c>
      <c r="G24" s="16"/>
      <c r="H24" s="25" t="s">
        <v>1994</v>
      </c>
      <c r="I24" s="15" t="str">
        <f t="shared" si="0"/>
        <v>Ж18</v>
      </c>
      <c r="J24" s="15">
        <v>12</v>
      </c>
      <c r="K24" s="15"/>
      <c r="Q24" s="3">
        <v>8717</v>
      </c>
    </row>
    <row r="25" spans="1:17" ht="12.75" customHeight="1">
      <c r="A25" s="15">
        <v>17</v>
      </c>
      <c r="B25" s="15">
        <v>1210</v>
      </c>
      <c r="C25" s="11" t="s">
        <v>124</v>
      </c>
      <c r="D25" s="10">
        <v>1992</v>
      </c>
      <c r="E25" s="15" t="s">
        <v>146</v>
      </c>
      <c r="F25" s="16" t="s">
        <v>127</v>
      </c>
      <c r="G25" s="16"/>
      <c r="H25" s="25" t="s">
        <v>1995</v>
      </c>
      <c r="I25" s="15" t="str">
        <f t="shared" si="0"/>
        <v>Ж18</v>
      </c>
      <c r="J25" s="15">
        <v>13</v>
      </c>
      <c r="K25" s="15"/>
      <c r="Q25" s="3">
        <v>8725</v>
      </c>
    </row>
    <row r="26" spans="1:17" ht="12.75" customHeight="1">
      <c r="A26" s="15">
        <v>18</v>
      </c>
      <c r="B26" s="15">
        <v>1165</v>
      </c>
      <c r="C26" s="11" t="s">
        <v>1303</v>
      </c>
      <c r="D26" s="10">
        <v>1962</v>
      </c>
      <c r="E26" s="15"/>
      <c r="F26" s="16" t="s">
        <v>19</v>
      </c>
      <c r="G26" s="16" t="s">
        <v>813</v>
      </c>
      <c r="H26" s="25" t="s">
        <v>1999</v>
      </c>
      <c r="I26" s="15" t="str">
        <f t="shared" si="0"/>
        <v>Ж50</v>
      </c>
      <c r="J26" s="15">
        <v>2</v>
      </c>
      <c r="K26" s="15"/>
      <c r="Q26" s="3">
        <v>8745</v>
      </c>
    </row>
    <row r="27" spans="1:17" ht="12.75" customHeight="1">
      <c r="A27" s="15">
        <v>19</v>
      </c>
      <c r="B27" s="15">
        <v>1151</v>
      </c>
      <c r="C27" s="11" t="s">
        <v>1473</v>
      </c>
      <c r="D27" s="10">
        <v>1987</v>
      </c>
      <c r="E27" s="15"/>
      <c r="F27" s="16" t="s">
        <v>1474</v>
      </c>
      <c r="G27" s="16"/>
      <c r="H27" s="25" t="s">
        <v>2001</v>
      </c>
      <c r="I27" s="15" t="str">
        <f t="shared" si="0"/>
        <v>Ж18</v>
      </c>
      <c r="J27" s="15">
        <v>14</v>
      </c>
      <c r="K27" s="15"/>
      <c r="Q27" s="3">
        <v>8770</v>
      </c>
    </row>
    <row r="28" spans="1:17" ht="12.75" customHeight="1">
      <c r="A28" s="15">
        <v>20</v>
      </c>
      <c r="B28" s="15">
        <v>1138</v>
      </c>
      <c r="C28" s="11" t="s">
        <v>1477</v>
      </c>
      <c r="D28" s="10">
        <v>1972</v>
      </c>
      <c r="E28" s="15"/>
      <c r="F28" s="16" t="s">
        <v>17</v>
      </c>
      <c r="G28" s="16" t="s">
        <v>813</v>
      </c>
      <c r="H28" s="25" t="s">
        <v>2005</v>
      </c>
      <c r="I28" s="15" t="str">
        <f t="shared" si="0"/>
        <v>Ж40</v>
      </c>
      <c r="J28" s="15">
        <v>4</v>
      </c>
      <c r="K28" s="15"/>
      <c r="Q28" s="3">
        <v>8824</v>
      </c>
    </row>
    <row r="29" spans="1:17" ht="12.75" customHeight="1">
      <c r="A29" s="15">
        <v>21</v>
      </c>
      <c r="B29" s="15">
        <v>1096</v>
      </c>
      <c r="C29" s="11" t="s">
        <v>84</v>
      </c>
      <c r="D29" s="10">
        <v>1989</v>
      </c>
      <c r="E29" s="15" t="s">
        <v>146</v>
      </c>
      <c r="F29" s="19" t="s">
        <v>9</v>
      </c>
      <c r="G29" s="19"/>
      <c r="H29" s="25" t="s">
        <v>2010</v>
      </c>
      <c r="I29" s="15" t="str">
        <f t="shared" si="0"/>
        <v>Ж18</v>
      </c>
      <c r="J29" s="15">
        <v>15</v>
      </c>
      <c r="K29" s="15" t="s">
        <v>145</v>
      </c>
      <c r="L29" s="12"/>
      <c r="Q29" s="3">
        <v>8892</v>
      </c>
    </row>
    <row r="30" spans="1:17" ht="12.75" customHeight="1">
      <c r="A30" s="15">
        <v>22</v>
      </c>
      <c r="B30" s="15">
        <v>1127</v>
      </c>
      <c r="C30" s="11" t="s">
        <v>122</v>
      </c>
      <c r="D30" s="10">
        <v>1994</v>
      </c>
      <c r="E30" s="15" t="s">
        <v>146</v>
      </c>
      <c r="F30" s="16" t="s">
        <v>9</v>
      </c>
      <c r="G30" s="16" t="s">
        <v>34</v>
      </c>
      <c r="H30" s="25" t="s">
        <v>2012</v>
      </c>
      <c r="I30" s="15" t="str">
        <f t="shared" si="0"/>
        <v>Ж18</v>
      </c>
      <c r="J30" s="15">
        <v>16</v>
      </c>
      <c r="K30" s="15"/>
      <c r="Q30" s="3">
        <v>8898</v>
      </c>
    </row>
    <row r="31" spans="1:17" ht="12.75" customHeight="1">
      <c r="A31" s="15">
        <v>23</v>
      </c>
      <c r="B31" s="15">
        <v>1344</v>
      </c>
      <c r="C31" s="11" t="s">
        <v>118</v>
      </c>
      <c r="D31" s="10">
        <v>1982</v>
      </c>
      <c r="E31" s="15" t="s">
        <v>146</v>
      </c>
      <c r="F31" s="16" t="s">
        <v>9</v>
      </c>
      <c r="G31" s="16" t="s">
        <v>24</v>
      </c>
      <c r="H31" s="25" t="s">
        <v>2584</v>
      </c>
      <c r="I31" s="15" t="str">
        <f t="shared" si="0"/>
        <v>Ж18</v>
      </c>
      <c r="J31" s="15">
        <v>17</v>
      </c>
      <c r="K31" s="15" t="s">
        <v>145</v>
      </c>
      <c r="Q31" s="3">
        <v>8906</v>
      </c>
    </row>
    <row r="32" spans="1:17" ht="12.75" customHeight="1">
      <c r="A32" s="15">
        <v>24</v>
      </c>
      <c r="B32" s="15">
        <v>1307</v>
      </c>
      <c r="C32" s="11" t="s">
        <v>93</v>
      </c>
      <c r="D32" s="10">
        <v>1976</v>
      </c>
      <c r="E32" s="15" t="s">
        <v>146</v>
      </c>
      <c r="F32" s="19" t="s">
        <v>9</v>
      </c>
      <c r="G32" s="19"/>
      <c r="H32" s="25" t="s">
        <v>2018</v>
      </c>
      <c r="I32" s="15" t="str">
        <f t="shared" si="0"/>
        <v>Ж18</v>
      </c>
      <c r="J32" s="15">
        <v>18</v>
      </c>
      <c r="K32" s="15" t="s">
        <v>145</v>
      </c>
      <c r="L32" s="12"/>
      <c r="Q32" s="3">
        <v>8958</v>
      </c>
    </row>
    <row r="33" spans="1:17" ht="12.75" customHeight="1">
      <c r="A33" s="15">
        <v>25</v>
      </c>
      <c r="B33" s="15">
        <v>1117</v>
      </c>
      <c r="C33" s="11" t="s">
        <v>86</v>
      </c>
      <c r="D33" s="10">
        <v>1984</v>
      </c>
      <c r="E33" s="15" t="s">
        <v>146</v>
      </c>
      <c r="F33" s="19" t="s">
        <v>9</v>
      </c>
      <c r="G33" s="19" t="s">
        <v>253</v>
      </c>
      <c r="H33" s="25" t="s">
        <v>2026</v>
      </c>
      <c r="I33" s="15" t="str">
        <f t="shared" si="0"/>
        <v>Ж18</v>
      </c>
      <c r="J33" s="15">
        <v>20</v>
      </c>
      <c r="K33" s="15" t="s">
        <v>145</v>
      </c>
      <c r="L33" s="12"/>
      <c r="Q33" s="3">
        <v>9021</v>
      </c>
    </row>
    <row r="34" spans="1:17" ht="12.75" customHeight="1">
      <c r="A34" s="15">
        <v>26</v>
      </c>
      <c r="B34" s="15">
        <v>1360</v>
      </c>
      <c r="C34" s="11" t="s">
        <v>85</v>
      </c>
      <c r="D34" s="10">
        <v>1972</v>
      </c>
      <c r="E34" s="15" t="s">
        <v>146</v>
      </c>
      <c r="F34" s="19" t="s">
        <v>35</v>
      </c>
      <c r="G34" s="19"/>
      <c r="H34" s="25" t="s">
        <v>2030</v>
      </c>
      <c r="I34" s="15" t="str">
        <f t="shared" si="0"/>
        <v>Ж40</v>
      </c>
      <c r="J34" s="15">
        <v>5</v>
      </c>
      <c r="K34" s="15" t="s">
        <v>145</v>
      </c>
      <c r="L34" s="12"/>
      <c r="Q34" s="3">
        <v>9044</v>
      </c>
    </row>
    <row r="35" spans="1:17" ht="12.75" customHeight="1">
      <c r="A35" s="15">
        <v>27</v>
      </c>
      <c r="B35" s="15">
        <v>1347</v>
      </c>
      <c r="C35" s="11" t="s">
        <v>113</v>
      </c>
      <c r="D35" s="10">
        <v>1965</v>
      </c>
      <c r="E35" s="15" t="s">
        <v>146</v>
      </c>
      <c r="F35" s="16" t="s">
        <v>9</v>
      </c>
      <c r="G35" s="16" t="s">
        <v>55</v>
      </c>
      <c r="H35" s="25" t="s">
        <v>2031</v>
      </c>
      <c r="I35" s="15" t="str">
        <f t="shared" si="0"/>
        <v>Ж50</v>
      </c>
      <c r="J35" s="15">
        <v>3</v>
      </c>
      <c r="K35" s="15" t="s">
        <v>145</v>
      </c>
      <c r="Q35" s="3">
        <v>9054</v>
      </c>
    </row>
    <row r="36" spans="1:17" ht="12.75" customHeight="1">
      <c r="A36" s="15">
        <v>28</v>
      </c>
      <c r="B36" s="15">
        <v>1235</v>
      </c>
      <c r="C36" s="11" t="s">
        <v>121</v>
      </c>
      <c r="D36" s="10">
        <v>1985</v>
      </c>
      <c r="E36" s="15" t="s">
        <v>146</v>
      </c>
      <c r="F36" s="16" t="s">
        <v>32</v>
      </c>
      <c r="G36" s="16"/>
      <c r="H36" s="25" t="s">
        <v>2036</v>
      </c>
      <c r="I36" s="15" t="str">
        <f t="shared" si="0"/>
        <v>Ж18</v>
      </c>
      <c r="J36" s="15">
        <v>21</v>
      </c>
      <c r="K36" s="15" t="s">
        <v>145</v>
      </c>
      <c r="Q36" s="3">
        <v>9138</v>
      </c>
    </row>
    <row r="37" spans="1:17" ht="12.75" customHeight="1">
      <c r="A37" s="15">
        <v>29</v>
      </c>
      <c r="B37" s="15">
        <v>1215</v>
      </c>
      <c r="C37" s="11" t="s">
        <v>96</v>
      </c>
      <c r="D37" s="10">
        <v>1983</v>
      </c>
      <c r="E37" s="15" t="s">
        <v>146</v>
      </c>
      <c r="F37" s="19" t="s">
        <v>9</v>
      </c>
      <c r="G37" s="19" t="s">
        <v>54</v>
      </c>
      <c r="H37" s="25" t="s">
        <v>2048</v>
      </c>
      <c r="I37" s="15" t="str">
        <f t="shared" si="0"/>
        <v>Ж18</v>
      </c>
      <c r="J37" s="15">
        <v>22</v>
      </c>
      <c r="K37" s="15" t="s">
        <v>145</v>
      </c>
      <c r="L37" s="12"/>
      <c r="Q37" s="3">
        <v>9232</v>
      </c>
    </row>
    <row r="38" spans="1:17" ht="12.75" customHeight="1">
      <c r="A38" s="15">
        <v>30</v>
      </c>
      <c r="B38" s="15">
        <v>1423</v>
      </c>
      <c r="C38" s="11" t="s">
        <v>1349</v>
      </c>
      <c r="D38" s="10">
        <v>1978</v>
      </c>
      <c r="E38" s="15"/>
      <c r="F38" s="16" t="s">
        <v>17</v>
      </c>
      <c r="G38" s="16"/>
      <c r="H38" s="25" t="s">
        <v>2051</v>
      </c>
      <c r="I38" s="15" t="str">
        <f t="shared" si="0"/>
        <v>Ж18</v>
      </c>
      <c r="J38" s="15">
        <v>23</v>
      </c>
      <c r="K38" s="15"/>
      <c r="Q38" s="3">
        <v>9261</v>
      </c>
    </row>
    <row r="39" spans="1:17" ht="12.75" customHeight="1">
      <c r="A39" s="15">
        <v>31</v>
      </c>
      <c r="B39" s="15">
        <v>1350</v>
      </c>
      <c r="C39" s="11" t="s">
        <v>98</v>
      </c>
      <c r="D39" s="10">
        <v>1986</v>
      </c>
      <c r="E39" s="15" t="s">
        <v>146</v>
      </c>
      <c r="F39" s="19" t="s">
        <v>9</v>
      </c>
      <c r="G39" s="19" t="s">
        <v>139</v>
      </c>
      <c r="H39" s="25" t="s">
        <v>2066</v>
      </c>
      <c r="I39" s="15" t="str">
        <f t="shared" si="0"/>
        <v>Ж18</v>
      </c>
      <c r="J39" s="15">
        <v>24</v>
      </c>
      <c r="K39" s="15" t="s">
        <v>145</v>
      </c>
      <c r="L39" s="12"/>
      <c r="Q39" s="3">
        <v>9463</v>
      </c>
    </row>
    <row r="40" spans="1:17" ht="12.75" customHeight="1">
      <c r="A40" s="15">
        <v>32</v>
      </c>
      <c r="B40" s="15">
        <v>1120</v>
      </c>
      <c r="C40" s="11" t="s">
        <v>78</v>
      </c>
      <c r="D40" s="10">
        <v>1976</v>
      </c>
      <c r="E40" s="15" t="s">
        <v>146</v>
      </c>
      <c r="F40" s="19" t="s">
        <v>9</v>
      </c>
      <c r="G40" s="19" t="s">
        <v>54</v>
      </c>
      <c r="H40" s="25" t="s">
        <v>2078</v>
      </c>
      <c r="I40" s="15" t="str">
        <f t="shared" si="0"/>
        <v>Ж18</v>
      </c>
      <c r="J40" s="15">
        <v>25</v>
      </c>
      <c r="K40" s="15" t="s">
        <v>145</v>
      </c>
      <c r="L40" s="12"/>
      <c r="Q40" s="3">
        <v>9707</v>
      </c>
    </row>
    <row r="41" spans="1:17" ht="12.75" customHeight="1">
      <c r="A41" s="15">
        <v>33</v>
      </c>
      <c r="B41" s="15">
        <v>1171</v>
      </c>
      <c r="C41" s="11" t="s">
        <v>80</v>
      </c>
      <c r="D41" s="10">
        <v>1988</v>
      </c>
      <c r="E41" s="15" t="s">
        <v>146</v>
      </c>
      <c r="F41" s="19" t="s">
        <v>19</v>
      </c>
      <c r="G41" s="19"/>
      <c r="H41" s="25" t="s">
        <v>2085</v>
      </c>
      <c r="I41" s="15" t="str">
        <f t="shared" si="0"/>
        <v>Ж18</v>
      </c>
      <c r="J41" s="15">
        <v>26</v>
      </c>
      <c r="K41" s="15" t="s">
        <v>145</v>
      </c>
      <c r="L41" s="12"/>
      <c r="Q41" s="3">
        <v>9810</v>
      </c>
    </row>
    <row r="42" spans="1:17" ht="12.75" customHeight="1">
      <c r="A42" s="15">
        <v>34</v>
      </c>
      <c r="B42" s="15">
        <v>1341</v>
      </c>
      <c r="C42" s="11" t="s">
        <v>119</v>
      </c>
      <c r="D42" s="10">
        <v>1956</v>
      </c>
      <c r="E42" s="15" t="s">
        <v>146</v>
      </c>
      <c r="F42" s="16" t="s">
        <v>32</v>
      </c>
      <c r="G42" s="16" t="s">
        <v>144</v>
      </c>
      <c r="H42" s="25" t="s">
        <v>2085</v>
      </c>
      <c r="I42" s="15" t="str">
        <f t="shared" si="0"/>
        <v>Ж50</v>
      </c>
      <c r="J42" s="15">
        <v>4</v>
      </c>
      <c r="K42" s="15" t="s">
        <v>145</v>
      </c>
      <c r="Q42" s="3">
        <v>9859</v>
      </c>
    </row>
    <row r="43" spans="1:17" ht="12.75" customHeight="1">
      <c r="A43" s="15">
        <v>35</v>
      </c>
      <c r="B43" s="15">
        <v>1258</v>
      </c>
      <c r="C43" s="11" t="s">
        <v>95</v>
      </c>
      <c r="D43" s="10">
        <v>1993</v>
      </c>
      <c r="E43" s="15" t="s">
        <v>146</v>
      </c>
      <c r="F43" s="19" t="s">
        <v>9</v>
      </c>
      <c r="G43" s="19"/>
      <c r="H43" s="25" t="s">
        <v>2089</v>
      </c>
      <c r="I43" s="15" t="str">
        <f t="shared" si="0"/>
        <v>Ж18</v>
      </c>
      <c r="J43" s="15">
        <v>27</v>
      </c>
      <c r="K43" s="15" t="s">
        <v>145</v>
      </c>
      <c r="L43" s="12"/>
      <c r="Q43" s="3">
        <v>9903</v>
      </c>
    </row>
    <row r="44" spans="1:17" ht="12.75" customHeight="1">
      <c r="A44" s="15">
        <v>36</v>
      </c>
      <c r="B44" s="15">
        <v>1169</v>
      </c>
      <c r="C44" s="11" t="s">
        <v>103</v>
      </c>
      <c r="D44" s="10">
        <v>1987</v>
      </c>
      <c r="E44" s="15" t="s">
        <v>146</v>
      </c>
      <c r="F44" s="19" t="s">
        <v>9</v>
      </c>
      <c r="G44" s="19"/>
      <c r="H44" s="25" t="s">
        <v>2100</v>
      </c>
      <c r="I44" s="15" t="str">
        <f t="shared" si="0"/>
        <v>Ж18</v>
      </c>
      <c r="J44" s="15">
        <v>28</v>
      </c>
      <c r="K44" s="15" t="s">
        <v>145</v>
      </c>
      <c r="L44" s="12"/>
      <c r="Q44" s="3">
        <v>9988</v>
      </c>
    </row>
    <row r="45" spans="1:17" ht="12.75" customHeight="1">
      <c r="A45" s="15">
        <v>37</v>
      </c>
      <c r="B45" s="15">
        <v>1192</v>
      </c>
      <c r="C45" s="11" t="s">
        <v>83</v>
      </c>
      <c r="D45" s="10">
        <v>1983</v>
      </c>
      <c r="E45" s="15" t="s">
        <v>146</v>
      </c>
      <c r="F45" s="19" t="s">
        <v>9</v>
      </c>
      <c r="G45" s="19" t="s">
        <v>135</v>
      </c>
      <c r="H45" s="25" t="s">
        <v>2107</v>
      </c>
      <c r="I45" s="15" t="str">
        <f t="shared" si="0"/>
        <v>Ж18</v>
      </c>
      <c r="J45" s="15">
        <v>29</v>
      </c>
      <c r="K45" s="15" t="s">
        <v>145</v>
      </c>
      <c r="L45" s="12"/>
      <c r="Q45" s="3">
        <v>10042</v>
      </c>
    </row>
    <row r="46" spans="1:17" ht="12.75" customHeight="1">
      <c r="A46" s="15">
        <v>38</v>
      </c>
      <c r="B46" s="15">
        <v>1061</v>
      </c>
      <c r="C46" s="11" t="s">
        <v>116</v>
      </c>
      <c r="D46" s="10">
        <v>1949</v>
      </c>
      <c r="E46" s="15" t="s">
        <v>146</v>
      </c>
      <c r="F46" s="16" t="s">
        <v>126</v>
      </c>
      <c r="G46" s="16"/>
      <c r="H46" s="25" t="s">
        <v>2108</v>
      </c>
      <c r="I46" s="15" t="str">
        <f t="shared" si="0"/>
        <v>Ж50</v>
      </c>
      <c r="J46" s="15">
        <v>5</v>
      </c>
      <c r="K46" s="15" t="s">
        <v>145</v>
      </c>
      <c r="Q46" s="3">
        <v>10062</v>
      </c>
    </row>
    <row r="47" spans="1:17" ht="12.75" customHeight="1">
      <c r="A47" s="15">
        <v>39</v>
      </c>
      <c r="B47" s="15">
        <v>1325</v>
      </c>
      <c r="C47" s="11" t="s">
        <v>75</v>
      </c>
      <c r="D47" s="10">
        <v>1982</v>
      </c>
      <c r="E47" s="15" t="s">
        <v>146</v>
      </c>
      <c r="F47" s="19" t="s">
        <v>17</v>
      </c>
      <c r="G47" s="19" t="s">
        <v>131</v>
      </c>
      <c r="H47" s="25" t="s">
        <v>2112</v>
      </c>
      <c r="I47" s="15" t="str">
        <f t="shared" si="0"/>
        <v>Ж18</v>
      </c>
      <c r="J47" s="15">
        <v>30</v>
      </c>
      <c r="K47" s="15" t="s">
        <v>145</v>
      </c>
      <c r="L47" s="12"/>
      <c r="Q47" s="3">
        <v>10100</v>
      </c>
    </row>
    <row r="48" spans="1:17" ht="12.75" customHeight="1">
      <c r="A48" s="15">
        <v>40</v>
      </c>
      <c r="B48" s="15">
        <v>1426</v>
      </c>
      <c r="C48" s="11" t="s">
        <v>104</v>
      </c>
      <c r="D48" s="10">
        <v>1992</v>
      </c>
      <c r="E48" s="15" t="s">
        <v>146</v>
      </c>
      <c r="F48" s="19" t="s">
        <v>9</v>
      </c>
      <c r="G48" s="19" t="s">
        <v>142</v>
      </c>
      <c r="H48" s="25" t="s">
        <v>2113</v>
      </c>
      <c r="I48" s="15" t="str">
        <f t="shared" si="0"/>
        <v>Ж18</v>
      </c>
      <c r="J48" s="15">
        <v>31</v>
      </c>
      <c r="K48" s="15" t="s">
        <v>145</v>
      </c>
      <c r="L48" s="12"/>
      <c r="Q48" s="3">
        <v>10127</v>
      </c>
    </row>
    <row r="49" spans="1:17" ht="12.75" customHeight="1">
      <c r="A49" s="15">
        <v>41</v>
      </c>
      <c r="B49" s="15">
        <v>1206</v>
      </c>
      <c r="C49" s="11" t="s">
        <v>117</v>
      </c>
      <c r="D49" s="10">
        <v>1984</v>
      </c>
      <c r="E49" s="15" t="s">
        <v>146</v>
      </c>
      <c r="F49" s="16" t="s">
        <v>9</v>
      </c>
      <c r="G49" s="16"/>
      <c r="H49" s="25" t="s">
        <v>2116</v>
      </c>
      <c r="I49" s="15" t="str">
        <f t="shared" si="0"/>
        <v>Ж18</v>
      </c>
      <c r="J49" s="15">
        <v>32</v>
      </c>
      <c r="K49" s="15" t="s">
        <v>145</v>
      </c>
      <c r="Q49" s="3">
        <v>10187</v>
      </c>
    </row>
    <row r="50" spans="1:17" ht="12.75" customHeight="1">
      <c r="A50" s="15">
        <v>42</v>
      </c>
      <c r="B50" s="15">
        <v>1420</v>
      </c>
      <c r="C50" s="11" t="s">
        <v>1348</v>
      </c>
      <c r="D50" s="10">
        <v>1986</v>
      </c>
      <c r="E50" s="15"/>
      <c r="F50" s="16" t="s">
        <v>9</v>
      </c>
      <c r="G50" s="16"/>
      <c r="H50" s="25" t="s">
        <v>2119</v>
      </c>
      <c r="I50" s="15" t="str">
        <f t="shared" si="0"/>
        <v>Ж18</v>
      </c>
      <c r="J50" s="15">
        <v>33</v>
      </c>
      <c r="K50" s="15"/>
      <c r="Q50" s="3">
        <v>10201</v>
      </c>
    </row>
    <row r="51" spans="1:17" ht="12.75" customHeight="1">
      <c r="A51" s="15">
        <v>43</v>
      </c>
      <c r="B51" s="15">
        <v>1369</v>
      </c>
      <c r="C51" s="11" t="s">
        <v>120</v>
      </c>
      <c r="D51" s="10">
        <v>1958</v>
      </c>
      <c r="E51" s="15" t="s">
        <v>146</v>
      </c>
      <c r="F51" s="16" t="s">
        <v>19</v>
      </c>
      <c r="G51" s="16" t="s">
        <v>133</v>
      </c>
      <c r="H51" s="25" t="s">
        <v>2122</v>
      </c>
      <c r="I51" s="15" t="str">
        <f t="shared" si="0"/>
        <v>Ж50</v>
      </c>
      <c r="J51" s="15">
        <v>6</v>
      </c>
      <c r="K51" s="15" t="s">
        <v>145</v>
      </c>
      <c r="Q51" s="3">
        <v>10234</v>
      </c>
    </row>
    <row r="52" spans="1:17" ht="12.75" customHeight="1">
      <c r="A52" s="15">
        <v>44</v>
      </c>
      <c r="B52" s="15">
        <v>1129</v>
      </c>
      <c r="C52" s="11" t="s">
        <v>114</v>
      </c>
      <c r="D52" s="10">
        <v>1985</v>
      </c>
      <c r="E52" s="15" t="s">
        <v>146</v>
      </c>
      <c r="F52" s="16" t="s">
        <v>9</v>
      </c>
      <c r="G52" s="16" t="s">
        <v>143</v>
      </c>
      <c r="H52" s="25" t="s">
        <v>2125</v>
      </c>
      <c r="I52" s="15" t="str">
        <f t="shared" si="0"/>
        <v>Ж18</v>
      </c>
      <c r="J52" s="15">
        <v>34</v>
      </c>
      <c r="K52" s="15" t="s">
        <v>145</v>
      </c>
      <c r="Q52" s="3">
        <v>10299</v>
      </c>
    </row>
    <row r="53" spans="1:17" ht="12.75" customHeight="1">
      <c r="A53" s="15">
        <v>45</v>
      </c>
      <c r="B53" s="15">
        <v>1185</v>
      </c>
      <c r="C53" s="11" t="s">
        <v>106</v>
      </c>
      <c r="D53" s="10">
        <v>1983</v>
      </c>
      <c r="E53" s="15" t="s">
        <v>146</v>
      </c>
      <c r="F53" s="16" t="s">
        <v>17</v>
      </c>
      <c r="G53" s="16"/>
      <c r="H53" s="25" t="s">
        <v>2573</v>
      </c>
      <c r="I53" s="15" t="str">
        <f t="shared" si="0"/>
        <v>Ж18</v>
      </c>
      <c r="J53" s="15">
        <v>35</v>
      </c>
      <c r="K53" s="15" t="s">
        <v>145</v>
      </c>
      <c r="Q53" s="3">
        <v>10481</v>
      </c>
    </row>
    <row r="54" spans="1:17" ht="12.75" customHeight="1">
      <c r="A54" s="15">
        <v>46</v>
      </c>
      <c r="B54" s="15">
        <v>1060</v>
      </c>
      <c r="C54" s="11" t="s">
        <v>81</v>
      </c>
      <c r="D54" s="10">
        <v>1956</v>
      </c>
      <c r="E54" s="15" t="s">
        <v>146</v>
      </c>
      <c r="F54" s="19" t="s">
        <v>9</v>
      </c>
      <c r="G54" s="19" t="s">
        <v>133</v>
      </c>
      <c r="H54" s="25" t="s">
        <v>2140</v>
      </c>
      <c r="I54" s="15" t="str">
        <f t="shared" si="0"/>
        <v>Ж50</v>
      </c>
      <c r="J54" s="15">
        <v>7</v>
      </c>
      <c r="K54" s="15" t="s">
        <v>145</v>
      </c>
      <c r="L54" s="12"/>
      <c r="Q54" s="3">
        <v>10699</v>
      </c>
    </row>
    <row r="55" spans="1:17" ht="12.75" customHeight="1">
      <c r="A55" s="15">
        <v>47</v>
      </c>
      <c r="B55" s="15">
        <v>1411</v>
      </c>
      <c r="C55" s="11" t="s">
        <v>110</v>
      </c>
      <c r="D55" s="10">
        <v>1962</v>
      </c>
      <c r="E55" s="15" t="s">
        <v>146</v>
      </c>
      <c r="F55" s="16" t="s">
        <v>25</v>
      </c>
      <c r="G55" s="16" t="s">
        <v>26</v>
      </c>
      <c r="H55" s="25" t="s">
        <v>2142</v>
      </c>
      <c r="I55" s="15" t="str">
        <f t="shared" si="0"/>
        <v>Ж50</v>
      </c>
      <c r="J55" s="15">
        <v>8</v>
      </c>
      <c r="K55" s="15" t="s">
        <v>145</v>
      </c>
      <c r="Q55" s="3">
        <v>10780</v>
      </c>
    </row>
    <row r="56" spans="1:17" ht="12.75" customHeight="1">
      <c r="A56" s="15">
        <v>48</v>
      </c>
      <c r="B56" s="15">
        <v>1392</v>
      </c>
      <c r="C56" s="11" t="s">
        <v>653</v>
      </c>
      <c r="D56" s="10">
        <v>1974</v>
      </c>
      <c r="E56" s="15"/>
      <c r="F56" s="16" t="s">
        <v>9</v>
      </c>
      <c r="G56" s="16" t="s">
        <v>813</v>
      </c>
      <c r="H56" s="25" t="s">
        <v>2143</v>
      </c>
      <c r="I56" s="15" t="str">
        <f t="shared" si="0"/>
        <v>Ж40</v>
      </c>
      <c r="J56" s="15">
        <v>6</v>
      </c>
      <c r="K56" s="15"/>
      <c r="Q56" s="3">
        <v>10790</v>
      </c>
    </row>
    <row r="57" spans="1:17" ht="12.75" customHeight="1">
      <c r="A57" s="15">
        <v>49</v>
      </c>
      <c r="B57" s="15">
        <v>1183</v>
      </c>
      <c r="C57" s="11" t="s">
        <v>77</v>
      </c>
      <c r="D57" s="10">
        <v>1987</v>
      </c>
      <c r="E57" s="15" t="s">
        <v>146</v>
      </c>
      <c r="F57" s="19" t="s">
        <v>9</v>
      </c>
      <c r="G57" s="19" t="s">
        <v>54</v>
      </c>
      <c r="H57" s="25" t="s">
        <v>2143</v>
      </c>
      <c r="I57" s="15" t="str">
        <f t="shared" si="0"/>
        <v>Ж18</v>
      </c>
      <c r="J57" s="15">
        <v>36</v>
      </c>
      <c r="K57" s="15" t="s">
        <v>145</v>
      </c>
      <c r="L57" s="12"/>
      <c r="Q57" s="3">
        <v>10790</v>
      </c>
    </row>
    <row r="58" spans="1:17" ht="12.75" customHeight="1">
      <c r="A58" s="15">
        <v>50</v>
      </c>
      <c r="B58" s="15">
        <v>1150</v>
      </c>
      <c r="C58" s="11" t="s">
        <v>122</v>
      </c>
      <c r="D58" s="10">
        <v>1993</v>
      </c>
      <c r="E58" s="15" t="s">
        <v>146</v>
      </c>
      <c r="F58" s="16" t="s">
        <v>9</v>
      </c>
      <c r="G58" s="16"/>
      <c r="H58" s="25" t="s">
        <v>2144</v>
      </c>
      <c r="I58" s="15" t="str">
        <f t="shared" si="0"/>
        <v>Ж18</v>
      </c>
      <c r="J58" s="15">
        <v>37</v>
      </c>
      <c r="K58" s="15" t="s">
        <v>145</v>
      </c>
      <c r="Q58" s="3">
        <v>10800</v>
      </c>
    </row>
    <row r="59" spans="1:17" ht="12.75" customHeight="1">
      <c r="A59" s="15">
        <v>51</v>
      </c>
      <c r="B59" s="15">
        <v>1299</v>
      </c>
      <c r="C59" s="11" t="s">
        <v>1470</v>
      </c>
      <c r="D59" s="10">
        <v>1986</v>
      </c>
      <c r="E59" s="15"/>
      <c r="F59" s="16" t="s">
        <v>9</v>
      </c>
      <c r="G59" s="16"/>
      <c r="H59" s="25" t="s">
        <v>2149</v>
      </c>
      <c r="I59" s="15" t="str">
        <f t="shared" si="0"/>
        <v>Ж18</v>
      </c>
      <c r="J59" s="15">
        <v>38</v>
      </c>
      <c r="K59" s="15"/>
      <c r="Q59" s="3">
        <v>10986</v>
      </c>
    </row>
    <row r="60" spans="1:17" ht="12.75" customHeight="1">
      <c r="A60" s="15">
        <v>52</v>
      </c>
      <c r="B60" s="15">
        <v>1332</v>
      </c>
      <c r="C60" s="11" t="s">
        <v>1306</v>
      </c>
      <c r="D60" s="10">
        <v>1980</v>
      </c>
      <c r="E60" s="15"/>
      <c r="F60" s="16" t="s">
        <v>9</v>
      </c>
      <c r="G60" s="16"/>
      <c r="H60" s="25" t="s">
        <v>2151</v>
      </c>
      <c r="I60" s="15" t="str">
        <f t="shared" si="0"/>
        <v>Ж18</v>
      </c>
      <c r="J60" s="15">
        <v>39</v>
      </c>
      <c r="K60" s="15"/>
      <c r="Q60" s="3">
        <v>11098</v>
      </c>
    </row>
    <row r="61" spans="1:17" ht="12.75" customHeight="1">
      <c r="A61" s="15">
        <v>53</v>
      </c>
      <c r="B61" s="15">
        <v>1213</v>
      </c>
      <c r="C61" s="11" t="s">
        <v>73</v>
      </c>
      <c r="D61" s="10">
        <v>1987</v>
      </c>
      <c r="E61" s="15" t="s">
        <v>146</v>
      </c>
      <c r="F61" s="19" t="s">
        <v>9</v>
      </c>
      <c r="G61" s="19" t="s">
        <v>129</v>
      </c>
      <c r="H61" s="25" t="s">
        <v>2152</v>
      </c>
      <c r="I61" s="15" t="str">
        <f t="shared" si="0"/>
        <v>Ж18</v>
      </c>
      <c r="J61" s="15">
        <v>40</v>
      </c>
      <c r="K61" s="15" t="s">
        <v>145</v>
      </c>
      <c r="L61" s="12"/>
      <c r="Q61" s="3">
        <v>11177</v>
      </c>
    </row>
    <row r="62" spans="1:17" ht="12.75" customHeight="1">
      <c r="A62" s="15">
        <v>54</v>
      </c>
      <c r="B62" s="15">
        <v>1155</v>
      </c>
      <c r="C62" s="11" t="s">
        <v>1471</v>
      </c>
      <c r="D62" s="10">
        <v>1995</v>
      </c>
      <c r="E62" s="15"/>
      <c r="F62" s="16" t="s">
        <v>1472</v>
      </c>
      <c r="G62" s="16"/>
      <c r="H62" s="25" t="s">
        <v>2153</v>
      </c>
      <c r="I62" s="15" t="str">
        <f t="shared" si="0"/>
        <v>Ж18</v>
      </c>
      <c r="J62" s="15">
        <v>41</v>
      </c>
      <c r="K62" s="15"/>
      <c r="Q62" s="3">
        <v>11292</v>
      </c>
    </row>
    <row r="63" spans="1:17" ht="12.75" customHeight="1">
      <c r="A63" s="15">
        <v>55</v>
      </c>
      <c r="B63" s="15">
        <v>1159</v>
      </c>
      <c r="C63" s="11" t="s">
        <v>90</v>
      </c>
      <c r="D63" s="10">
        <v>1997</v>
      </c>
      <c r="E63" s="15" t="s">
        <v>146</v>
      </c>
      <c r="F63" s="19" t="s">
        <v>125</v>
      </c>
      <c r="G63" s="19" t="s">
        <v>136</v>
      </c>
      <c r="H63" s="25" t="s">
        <v>2161</v>
      </c>
      <c r="I63" s="15" t="str">
        <f t="shared" si="0"/>
        <v>Ж18</v>
      </c>
      <c r="J63" s="15">
        <v>42</v>
      </c>
      <c r="K63" s="15" t="s">
        <v>145</v>
      </c>
      <c r="L63" s="12"/>
      <c r="Q63" s="3">
        <v>11699</v>
      </c>
    </row>
    <row r="64" spans="1:17" ht="12.75" customHeight="1">
      <c r="A64" s="15">
        <v>56</v>
      </c>
      <c r="B64" s="15">
        <v>1125</v>
      </c>
      <c r="C64" s="11" t="s">
        <v>76</v>
      </c>
      <c r="D64" s="10">
        <v>1985</v>
      </c>
      <c r="E64" s="15" t="s">
        <v>146</v>
      </c>
      <c r="F64" s="19" t="s">
        <v>9</v>
      </c>
      <c r="G64" s="19"/>
      <c r="H64" s="25" t="s">
        <v>2164</v>
      </c>
      <c r="I64" s="15" t="str">
        <f t="shared" si="0"/>
        <v>Ж18</v>
      </c>
      <c r="J64" s="15">
        <v>43</v>
      </c>
      <c r="K64" s="15" t="s">
        <v>145</v>
      </c>
      <c r="L64" s="12"/>
      <c r="Q64" s="3">
        <v>11989</v>
      </c>
    </row>
    <row r="65" spans="1:17" ht="12.75" customHeight="1">
      <c r="A65" s="15">
        <v>57</v>
      </c>
      <c r="B65" s="15">
        <v>1126</v>
      </c>
      <c r="C65" s="11" t="s">
        <v>123</v>
      </c>
      <c r="D65" s="10">
        <v>1993</v>
      </c>
      <c r="E65" s="15" t="s">
        <v>146</v>
      </c>
      <c r="F65" s="16" t="s">
        <v>9</v>
      </c>
      <c r="G65" s="16" t="s">
        <v>34</v>
      </c>
      <c r="H65" s="25" t="s">
        <v>2164</v>
      </c>
      <c r="I65" s="15" t="str">
        <f t="shared" si="0"/>
        <v>Ж18</v>
      </c>
      <c r="J65" s="15">
        <v>44</v>
      </c>
      <c r="K65" s="15"/>
      <c r="Q65" s="3">
        <v>11989</v>
      </c>
    </row>
    <row r="66" spans="1:12" ht="12.75" customHeight="1">
      <c r="A66" s="15"/>
      <c r="B66" s="15">
        <v>1075</v>
      </c>
      <c r="C66" s="11" t="s">
        <v>91</v>
      </c>
      <c r="D66" s="10">
        <v>1983</v>
      </c>
      <c r="E66" s="15" t="s">
        <v>146</v>
      </c>
      <c r="F66" s="19" t="s">
        <v>42</v>
      </c>
      <c r="G66" s="19" t="s">
        <v>137</v>
      </c>
      <c r="H66" s="25" t="s">
        <v>1233</v>
      </c>
      <c r="I66" s="15" t="str">
        <f t="shared" si="0"/>
        <v>Ж18</v>
      </c>
      <c r="J66" s="15"/>
      <c r="K66" s="15" t="s">
        <v>145</v>
      </c>
      <c r="L66" s="12"/>
    </row>
    <row r="67" spans="1:12" ht="12.75" customHeight="1">
      <c r="A67" s="15"/>
      <c r="B67" s="15">
        <v>1140</v>
      </c>
      <c r="C67" s="11" t="s">
        <v>1475</v>
      </c>
      <c r="D67" s="10">
        <v>1992</v>
      </c>
      <c r="E67" s="15"/>
      <c r="F67" s="16" t="s">
        <v>1476</v>
      </c>
      <c r="G67" s="16"/>
      <c r="H67" s="25" t="s">
        <v>1233</v>
      </c>
      <c r="I67" s="15" t="str">
        <f t="shared" si="0"/>
        <v>Ж18</v>
      </c>
      <c r="J67" s="15"/>
      <c r="K67" s="15"/>
      <c r="L67" s="12"/>
    </row>
    <row r="68" spans="1:12" ht="12.75" customHeight="1">
      <c r="A68" s="15"/>
      <c r="B68" s="15">
        <v>1403</v>
      </c>
      <c r="C68" s="11" t="s">
        <v>1347</v>
      </c>
      <c r="D68" s="10">
        <v>1984</v>
      </c>
      <c r="E68" s="15"/>
      <c r="F68" s="16" t="s">
        <v>1290</v>
      </c>
      <c r="G68" s="16" t="s">
        <v>813</v>
      </c>
      <c r="H68" s="25" t="s">
        <v>1233</v>
      </c>
      <c r="I68" s="15" t="str">
        <f t="shared" si="0"/>
        <v>Ж18</v>
      </c>
      <c r="J68" s="15"/>
      <c r="K68" s="15"/>
      <c r="L68" s="12"/>
    </row>
    <row r="69" spans="1:12" ht="12.75" customHeight="1" hidden="1">
      <c r="A69" s="15"/>
      <c r="B69" s="15"/>
      <c r="C69" s="11" t="s">
        <v>74</v>
      </c>
      <c r="D69" s="10">
        <v>1984</v>
      </c>
      <c r="E69" s="15" t="s">
        <v>146</v>
      </c>
      <c r="F69" s="19" t="s">
        <v>9</v>
      </c>
      <c r="G69" s="19" t="s">
        <v>130</v>
      </c>
      <c r="H69" s="25"/>
      <c r="I69" s="15" t="str">
        <f aca="true" t="shared" si="1" ref="I69:I77">IF(AND(D69&gt;=1900,D69&lt;=1965),"Ж50",IF(AND(D69&gt;=1966,D69&lt;=1975),"Ж40",IF(D69&gt;=1976,"Ж18","")))</f>
        <v>Ж18</v>
      </c>
      <c r="J69" s="15"/>
      <c r="K69" s="15" t="s">
        <v>145</v>
      </c>
      <c r="L69" s="12"/>
    </row>
    <row r="70" spans="1:12" ht="12.75" customHeight="1" hidden="1">
      <c r="A70" s="15"/>
      <c r="B70" s="15"/>
      <c r="C70" s="11" t="s">
        <v>87</v>
      </c>
      <c r="D70" s="10">
        <v>1993</v>
      </c>
      <c r="E70" s="15" t="s">
        <v>146</v>
      </c>
      <c r="F70" s="19" t="s">
        <v>9</v>
      </c>
      <c r="G70" s="19"/>
      <c r="H70" s="25"/>
      <c r="I70" s="15" t="str">
        <f t="shared" si="1"/>
        <v>Ж18</v>
      </c>
      <c r="J70" s="15"/>
      <c r="K70" s="15" t="s">
        <v>145</v>
      </c>
      <c r="L70" s="12"/>
    </row>
    <row r="71" spans="1:12" ht="12.75" customHeight="1" hidden="1">
      <c r="A71" s="15"/>
      <c r="B71" s="15"/>
      <c r="C71" s="11" t="s">
        <v>92</v>
      </c>
      <c r="D71" s="10">
        <v>1984</v>
      </c>
      <c r="E71" s="15" t="s">
        <v>146</v>
      </c>
      <c r="F71" s="19" t="s">
        <v>9</v>
      </c>
      <c r="G71" s="19"/>
      <c r="H71" s="25"/>
      <c r="I71" s="15" t="str">
        <f t="shared" si="1"/>
        <v>Ж18</v>
      </c>
      <c r="J71" s="15"/>
      <c r="K71" s="15" t="s">
        <v>145</v>
      </c>
      <c r="L71" s="12"/>
    </row>
    <row r="72" spans="1:12" ht="12.75" customHeight="1" hidden="1">
      <c r="A72" s="15"/>
      <c r="B72" s="15"/>
      <c r="C72" s="11" t="s">
        <v>94</v>
      </c>
      <c r="D72" s="10">
        <v>1992</v>
      </c>
      <c r="E72" s="15" t="s">
        <v>146</v>
      </c>
      <c r="F72" s="19" t="s">
        <v>9</v>
      </c>
      <c r="G72" s="19"/>
      <c r="H72" s="25"/>
      <c r="I72" s="15" t="str">
        <f t="shared" si="1"/>
        <v>Ж18</v>
      </c>
      <c r="J72" s="15"/>
      <c r="K72" s="15" t="s">
        <v>145</v>
      </c>
      <c r="L72" s="12"/>
    </row>
    <row r="73" spans="1:12" ht="12.75" customHeight="1" hidden="1">
      <c r="A73" s="15"/>
      <c r="B73" s="15"/>
      <c r="C73" s="11" t="s">
        <v>99</v>
      </c>
      <c r="D73" s="10">
        <v>1987</v>
      </c>
      <c r="E73" s="15" t="s">
        <v>146</v>
      </c>
      <c r="F73" s="19" t="s">
        <v>9</v>
      </c>
      <c r="G73" s="19" t="s">
        <v>140</v>
      </c>
      <c r="H73" s="25"/>
      <c r="I73" s="15" t="str">
        <f t="shared" si="1"/>
        <v>Ж18</v>
      </c>
      <c r="J73" s="15"/>
      <c r="K73" s="15" t="s">
        <v>145</v>
      </c>
      <c r="L73" s="12"/>
    </row>
    <row r="74" spans="1:11" ht="12.75" customHeight="1" hidden="1">
      <c r="A74" s="15"/>
      <c r="B74" s="15"/>
      <c r="C74" s="11" t="s">
        <v>107</v>
      </c>
      <c r="D74" s="10">
        <v>1992</v>
      </c>
      <c r="E74" s="15" t="s">
        <v>146</v>
      </c>
      <c r="F74" s="16" t="s">
        <v>9</v>
      </c>
      <c r="G74" s="16"/>
      <c r="H74" s="25"/>
      <c r="I74" s="15" t="str">
        <f t="shared" si="1"/>
        <v>Ж18</v>
      </c>
      <c r="J74" s="15"/>
      <c r="K74" s="15" t="s">
        <v>145</v>
      </c>
    </row>
    <row r="75" spans="1:11" ht="12.75" customHeight="1" hidden="1">
      <c r="A75" s="15"/>
      <c r="B75" s="15"/>
      <c r="C75" s="11" t="s">
        <v>108</v>
      </c>
      <c r="D75" s="10">
        <v>1986</v>
      </c>
      <c r="E75" s="15" t="s">
        <v>146</v>
      </c>
      <c r="F75" s="16" t="s">
        <v>32</v>
      </c>
      <c r="G75" s="16"/>
      <c r="H75" s="25"/>
      <c r="I75" s="15" t="str">
        <f t="shared" si="1"/>
        <v>Ж18</v>
      </c>
      <c r="J75" s="15"/>
      <c r="K75" s="15" t="s">
        <v>145</v>
      </c>
    </row>
    <row r="76" spans="1:11" ht="12.75" customHeight="1" hidden="1">
      <c r="A76" s="15"/>
      <c r="B76" s="15"/>
      <c r="C76" s="11" t="s">
        <v>111</v>
      </c>
      <c r="D76" s="10">
        <v>1985</v>
      </c>
      <c r="E76" s="15" t="s">
        <v>146</v>
      </c>
      <c r="F76" s="16" t="s">
        <v>9</v>
      </c>
      <c r="G76" s="16"/>
      <c r="H76" s="25"/>
      <c r="I76" s="15" t="str">
        <f t="shared" si="1"/>
        <v>Ж18</v>
      </c>
      <c r="J76" s="15"/>
      <c r="K76" s="15" t="s">
        <v>145</v>
      </c>
    </row>
    <row r="77" spans="1:11" ht="12.75" customHeight="1" hidden="1">
      <c r="A77" s="15"/>
      <c r="B77" s="15"/>
      <c r="C77" s="11" t="s">
        <v>115</v>
      </c>
      <c r="D77" s="10">
        <v>1979</v>
      </c>
      <c r="E77" s="15" t="s">
        <v>146</v>
      </c>
      <c r="F77" s="16" t="s">
        <v>9</v>
      </c>
      <c r="G77" s="16" t="s">
        <v>50</v>
      </c>
      <c r="H77" s="25"/>
      <c r="I77" s="15" t="str">
        <f t="shared" si="1"/>
        <v>Ж18</v>
      </c>
      <c r="J77" s="15"/>
      <c r="K77" s="15" t="s">
        <v>145</v>
      </c>
    </row>
    <row r="78" spans="2:11" ht="12.75" customHeight="1">
      <c r="B78" s="4"/>
      <c r="C78" s="11"/>
      <c r="F78" s="15"/>
      <c r="G78" s="16"/>
      <c r="H78" s="17"/>
      <c r="I78" s="15"/>
      <c r="J78" s="15"/>
      <c r="K78" s="15"/>
    </row>
    <row r="79" spans="2:11" ht="12.75" customHeight="1">
      <c r="B79" s="4"/>
      <c r="C79" s="11"/>
      <c r="F79" s="15"/>
      <c r="G79" s="16"/>
      <c r="H79" s="17"/>
      <c r="I79" s="15"/>
      <c r="J79" s="15"/>
      <c r="K79" s="15"/>
    </row>
    <row r="80" spans="2:11" ht="12.75" customHeight="1">
      <c r="B80" s="4"/>
      <c r="C80" s="11"/>
      <c r="F80" s="15"/>
      <c r="G80" s="16"/>
      <c r="H80" s="17"/>
      <c r="I80" s="15"/>
      <c r="J80" s="15"/>
      <c r="K80" s="15"/>
    </row>
    <row r="81" spans="2:11" ht="12.75" customHeight="1">
      <c r="B81" s="4"/>
      <c r="C81" s="11"/>
      <c r="F81" s="15"/>
      <c r="G81" s="16"/>
      <c r="H81" s="17"/>
      <c r="I81" s="15"/>
      <c r="J81" s="15"/>
      <c r="K81" s="15"/>
    </row>
    <row r="82" spans="2:11" ht="12.75" customHeight="1">
      <c r="B82" s="4"/>
      <c r="C82" s="11"/>
      <c r="F82" s="15"/>
      <c r="G82" s="16"/>
      <c r="H82" s="17"/>
      <c r="I82" s="15"/>
      <c r="J82" s="15"/>
      <c r="K82" s="15"/>
    </row>
    <row r="83" spans="2:11" ht="12.75" customHeight="1">
      <c r="B83" s="4"/>
      <c r="C83" s="11"/>
      <c r="F83" s="15"/>
      <c r="G83" s="16"/>
      <c r="H83" s="17"/>
      <c r="I83" s="15"/>
      <c r="J83" s="15"/>
      <c r="K83" s="15"/>
    </row>
    <row r="84" spans="2:11" ht="12.75" customHeight="1">
      <c r="B84" s="4"/>
      <c r="C84" s="11"/>
      <c r="F84" s="15"/>
      <c r="G84" s="16"/>
      <c r="H84" s="17"/>
      <c r="I84" s="15"/>
      <c r="J84" s="15"/>
      <c r="K84" s="15"/>
    </row>
    <row r="85" spans="2:11" ht="12.75" customHeight="1">
      <c r="B85" s="4"/>
      <c r="C85" s="11"/>
      <c r="F85" s="15"/>
      <c r="G85" s="16"/>
      <c r="H85" s="17"/>
      <c r="I85" s="15"/>
      <c r="J85" s="15"/>
      <c r="K85" s="15"/>
    </row>
    <row r="86" spans="2:11" ht="12.75" customHeight="1">
      <c r="B86" s="4"/>
      <c r="C86" s="11"/>
      <c r="F86" s="15"/>
      <c r="G86" s="16"/>
      <c r="H86" s="17"/>
      <c r="I86" s="15"/>
      <c r="J86" s="15"/>
      <c r="K86" s="15"/>
    </row>
    <row r="87" spans="2:11" ht="12.75" customHeight="1">
      <c r="B87" s="4"/>
      <c r="C87" s="11"/>
      <c r="F87" s="15"/>
      <c r="G87" s="16"/>
      <c r="H87" s="17"/>
      <c r="I87" s="15"/>
      <c r="J87" s="15"/>
      <c r="K87" s="15"/>
    </row>
    <row r="88" spans="2:11" ht="12.75" customHeight="1">
      <c r="B88" s="4"/>
      <c r="C88" s="11"/>
      <c r="F88" s="15"/>
      <c r="G88" s="16"/>
      <c r="H88" s="17"/>
      <c r="I88" s="15"/>
      <c r="J88" s="15"/>
      <c r="K88" s="15"/>
    </row>
    <row r="89" spans="2:11" ht="12.75" customHeight="1">
      <c r="B89" s="4"/>
      <c r="C89" s="11"/>
      <c r="F89" s="15"/>
      <c r="G89" s="16"/>
      <c r="H89" s="17"/>
      <c r="I89" s="15"/>
      <c r="J89" s="15"/>
      <c r="K89" s="15"/>
    </row>
    <row r="90" ht="12.75" customHeight="1">
      <c r="I90" s="15"/>
    </row>
    <row r="91" ht="12.75" customHeight="1">
      <c r="I91" s="15"/>
    </row>
    <row r="92" ht="12.75" customHeight="1">
      <c r="I92" s="15"/>
    </row>
  </sheetData>
  <sheetProtection/>
  <autoFilter ref="A7:K89">
    <sortState ref="A8:K92">
      <sortCondition sortBy="value" ref="B8:B92"/>
    </sortState>
  </autoFilter>
  <mergeCells count="15">
    <mergeCell ref="B7:B8"/>
    <mergeCell ref="C7:C8"/>
    <mergeCell ref="D7:D8"/>
    <mergeCell ref="F7:F8"/>
    <mergeCell ref="G7:G8"/>
    <mergeCell ref="H7:H8"/>
    <mergeCell ref="I7:I8"/>
    <mergeCell ref="J7:J8"/>
    <mergeCell ref="E7:E8"/>
    <mergeCell ref="K7:K8"/>
    <mergeCell ref="A1:J1"/>
    <mergeCell ref="A2:J3"/>
    <mergeCell ref="A4:J4"/>
    <mergeCell ref="A5:J5"/>
    <mergeCell ref="A7:A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headerFooter alignWithMargins="0">
    <oddFooter>&amp;CИнформационный партнер:
WWW.SPB-LA.RU
Легкая атлетика в Санкт-Петербурге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Q296"/>
  <sheetViews>
    <sheetView showGridLines="0" zoomScale="130" zoomScaleNormal="130" zoomScalePageLayoutView="0" workbookViewId="0" topLeftCell="A1">
      <selection activeCell="F9" sqref="F9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75390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5" customWidth="1"/>
    <col min="10" max="10" width="3.875" style="15" customWidth="1"/>
    <col min="11" max="11" width="4.625" style="15" customWidth="1"/>
    <col min="12" max="15" width="9.125" style="3" customWidth="1"/>
    <col min="16" max="16" width="9.125" style="12" customWidth="1"/>
    <col min="17" max="17" width="0" style="12" hidden="1" customWidth="1"/>
    <col min="18" max="16384" width="9.125" style="12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21"/>
    </row>
    <row r="6" spans="1:11" s="7" customFormat="1" ht="13.5" customHeight="1">
      <c r="A6" s="6"/>
      <c r="C6" s="1"/>
      <c r="D6" s="1"/>
      <c r="E6" s="1"/>
      <c r="F6" s="1"/>
      <c r="G6" s="1"/>
      <c r="H6" s="1"/>
      <c r="I6" s="1"/>
      <c r="J6" s="20"/>
      <c r="K6" s="21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7" ht="12.75" customHeight="1">
      <c r="A9" s="15">
        <v>1</v>
      </c>
      <c r="B9" s="15">
        <v>980</v>
      </c>
      <c r="C9" s="11" t="s">
        <v>796</v>
      </c>
      <c r="D9" s="10">
        <v>1985</v>
      </c>
      <c r="E9" s="10" t="s">
        <v>146</v>
      </c>
      <c r="F9" s="15" t="s">
        <v>9</v>
      </c>
      <c r="G9" s="19" t="s">
        <v>777</v>
      </c>
      <c r="H9" s="25" t="s">
        <v>1807</v>
      </c>
      <c r="I9" s="15">
        <f aca="true" t="shared" si="0" ref="I9:I72">IF(AND(D9&gt;=1900,D9&lt;=1955),"М60",IF(AND(D9&gt;=1956,D9&lt;=1964),"М50",""))</f>
      </c>
      <c r="K9" s="19"/>
      <c r="L9" s="15"/>
      <c r="M9" s="15"/>
      <c r="Q9" s="12">
        <v>1885</v>
      </c>
    </row>
    <row r="10" spans="1:17" ht="12.75" customHeight="1">
      <c r="A10" s="15">
        <v>2</v>
      </c>
      <c r="B10" s="15">
        <v>979</v>
      </c>
      <c r="C10" s="11" t="s">
        <v>795</v>
      </c>
      <c r="D10" s="10">
        <v>1989</v>
      </c>
      <c r="E10" s="10" t="s">
        <v>146</v>
      </c>
      <c r="F10" s="15" t="s">
        <v>9</v>
      </c>
      <c r="G10" s="19" t="s">
        <v>777</v>
      </c>
      <c r="H10" s="25" t="s">
        <v>1812</v>
      </c>
      <c r="I10" s="15">
        <f t="shared" si="0"/>
      </c>
      <c r="K10" s="19"/>
      <c r="L10" s="15"/>
      <c r="M10" s="15"/>
      <c r="Q10" s="12">
        <v>1965</v>
      </c>
    </row>
    <row r="11" spans="1:17" ht="12.75" customHeight="1">
      <c r="A11" s="15">
        <v>3</v>
      </c>
      <c r="B11" s="15">
        <v>978</v>
      </c>
      <c r="C11" s="11" t="s">
        <v>794</v>
      </c>
      <c r="D11" s="10">
        <v>1990</v>
      </c>
      <c r="E11" s="10" t="s">
        <v>146</v>
      </c>
      <c r="F11" s="15" t="s">
        <v>9</v>
      </c>
      <c r="G11" s="19" t="s">
        <v>777</v>
      </c>
      <c r="H11" s="25" t="s">
        <v>1815</v>
      </c>
      <c r="I11" s="15">
        <f t="shared" si="0"/>
      </c>
      <c r="K11" s="19"/>
      <c r="L11" s="15"/>
      <c r="M11" s="15"/>
      <c r="Q11" s="12">
        <v>1975</v>
      </c>
    </row>
    <row r="12" spans="1:17" ht="12.75" customHeight="1">
      <c r="A12" s="15">
        <v>4</v>
      </c>
      <c r="B12" s="15">
        <v>1023</v>
      </c>
      <c r="C12" s="11" t="s">
        <v>886</v>
      </c>
      <c r="D12" s="10">
        <v>1981</v>
      </c>
      <c r="E12" s="10" t="s">
        <v>146</v>
      </c>
      <c r="F12" s="15" t="s">
        <v>9</v>
      </c>
      <c r="G12" s="19" t="s">
        <v>24</v>
      </c>
      <c r="H12" s="25" t="s">
        <v>1816</v>
      </c>
      <c r="I12" s="15">
        <f t="shared" si="0"/>
      </c>
      <c r="K12" s="19"/>
      <c r="L12" s="15"/>
      <c r="M12" s="15"/>
      <c r="Q12" s="12">
        <v>1978</v>
      </c>
    </row>
    <row r="13" spans="1:17" ht="12.75" customHeight="1">
      <c r="A13" s="15">
        <v>5</v>
      </c>
      <c r="B13" s="15">
        <v>841</v>
      </c>
      <c r="C13" s="11" t="s">
        <v>1064</v>
      </c>
      <c r="D13" s="10">
        <v>1985</v>
      </c>
      <c r="E13" s="10" t="s">
        <v>146</v>
      </c>
      <c r="F13" s="15" t="s">
        <v>9</v>
      </c>
      <c r="G13" s="19" t="s">
        <v>33</v>
      </c>
      <c r="H13" s="25" t="s">
        <v>1822</v>
      </c>
      <c r="I13" s="15">
        <f t="shared" si="0"/>
      </c>
      <c r="L13" s="15"/>
      <c r="M13" s="15"/>
      <c r="Q13" s="12">
        <v>2031</v>
      </c>
    </row>
    <row r="14" spans="1:17" ht="12.75" customHeight="1">
      <c r="A14" s="15">
        <v>6</v>
      </c>
      <c r="B14" s="15">
        <v>933</v>
      </c>
      <c r="C14" s="11" t="s">
        <v>495</v>
      </c>
      <c r="D14" s="10">
        <v>1996</v>
      </c>
      <c r="E14" s="10" t="s">
        <v>146</v>
      </c>
      <c r="F14" s="15" t="s">
        <v>9</v>
      </c>
      <c r="G14" s="19" t="s">
        <v>133</v>
      </c>
      <c r="H14" s="25" t="s">
        <v>1823</v>
      </c>
      <c r="I14" s="15">
        <f t="shared" si="0"/>
      </c>
      <c r="K14" s="19" t="s">
        <v>145</v>
      </c>
      <c r="L14" s="15"/>
      <c r="M14" s="15"/>
      <c r="Q14" s="12">
        <v>2034</v>
      </c>
    </row>
    <row r="15" spans="1:17" ht="12.75" customHeight="1">
      <c r="A15" s="15">
        <v>7</v>
      </c>
      <c r="B15" s="15">
        <v>1027</v>
      </c>
      <c r="C15" s="11" t="s">
        <v>862</v>
      </c>
      <c r="D15" s="10">
        <v>1993</v>
      </c>
      <c r="E15" s="10" t="s">
        <v>146</v>
      </c>
      <c r="F15" s="15" t="s">
        <v>9</v>
      </c>
      <c r="G15" s="19" t="s">
        <v>863</v>
      </c>
      <c r="H15" s="25" t="s">
        <v>1738</v>
      </c>
      <c r="I15" s="15">
        <f t="shared" si="0"/>
      </c>
      <c r="K15" s="19"/>
      <c r="L15" s="15"/>
      <c r="M15" s="15"/>
      <c r="Q15" s="12">
        <v>2041</v>
      </c>
    </row>
    <row r="16" spans="1:17" ht="12.75" customHeight="1">
      <c r="A16" s="15">
        <v>8</v>
      </c>
      <c r="B16" s="15">
        <v>983</v>
      </c>
      <c r="C16" s="11" t="s">
        <v>800</v>
      </c>
      <c r="D16" s="10">
        <v>1995</v>
      </c>
      <c r="E16" s="10" t="s">
        <v>146</v>
      </c>
      <c r="F16" s="15" t="s">
        <v>9</v>
      </c>
      <c r="G16" s="19" t="s">
        <v>777</v>
      </c>
      <c r="H16" s="25" t="s">
        <v>1744</v>
      </c>
      <c r="I16" s="15">
        <f t="shared" si="0"/>
      </c>
      <c r="K16" s="19"/>
      <c r="L16" s="15"/>
      <c r="M16" s="15"/>
      <c r="Q16" s="12">
        <v>2099</v>
      </c>
    </row>
    <row r="17" spans="1:17" ht="12.75" customHeight="1">
      <c r="A17" s="15">
        <v>9</v>
      </c>
      <c r="B17" s="15">
        <v>1033</v>
      </c>
      <c r="C17" s="11" t="s">
        <v>1020</v>
      </c>
      <c r="D17" s="10">
        <v>1994</v>
      </c>
      <c r="E17" s="10" t="s">
        <v>146</v>
      </c>
      <c r="F17" s="15" t="s">
        <v>9</v>
      </c>
      <c r="G17" s="19" t="s">
        <v>777</v>
      </c>
      <c r="H17" s="25" t="s">
        <v>1747</v>
      </c>
      <c r="I17" s="15">
        <f t="shared" si="0"/>
      </c>
      <c r="K17" s="19"/>
      <c r="L17" s="15"/>
      <c r="M17" s="15"/>
      <c r="Q17" s="12">
        <v>2109</v>
      </c>
    </row>
    <row r="18" spans="1:17" ht="12.75" customHeight="1">
      <c r="A18" s="15">
        <v>10</v>
      </c>
      <c r="B18" s="15">
        <v>1506</v>
      </c>
      <c r="C18" s="11" t="s">
        <v>1075</v>
      </c>
      <c r="D18" s="10">
        <v>1984</v>
      </c>
      <c r="E18" s="10" t="s">
        <v>146</v>
      </c>
      <c r="F18" s="15" t="s">
        <v>9</v>
      </c>
      <c r="G18" s="19"/>
      <c r="H18" s="25" t="s">
        <v>1751</v>
      </c>
      <c r="I18" s="15">
        <f t="shared" si="0"/>
      </c>
      <c r="L18" s="15"/>
      <c r="M18" s="15"/>
      <c r="Q18" s="12">
        <v>2131</v>
      </c>
    </row>
    <row r="19" spans="1:17" ht="12.75" customHeight="1">
      <c r="A19" s="15">
        <v>11</v>
      </c>
      <c r="B19" s="15">
        <v>818</v>
      </c>
      <c r="C19" s="11" t="s">
        <v>782</v>
      </c>
      <c r="D19" s="10">
        <v>1991</v>
      </c>
      <c r="E19" s="10" t="s">
        <v>146</v>
      </c>
      <c r="F19" s="15" t="s">
        <v>9</v>
      </c>
      <c r="G19" s="19" t="s">
        <v>467</v>
      </c>
      <c r="H19" s="25" t="s">
        <v>1752</v>
      </c>
      <c r="I19" s="15">
        <f t="shared" si="0"/>
      </c>
      <c r="K19" s="19"/>
      <c r="L19" s="15"/>
      <c r="M19" s="15"/>
      <c r="Q19" s="12">
        <v>2136</v>
      </c>
    </row>
    <row r="20" spans="1:17" ht="12.75" customHeight="1">
      <c r="A20" s="15">
        <v>12</v>
      </c>
      <c r="B20" s="15">
        <v>1020</v>
      </c>
      <c r="C20" s="11" t="s">
        <v>513</v>
      </c>
      <c r="D20" s="10">
        <v>1994</v>
      </c>
      <c r="E20" s="10" t="s">
        <v>146</v>
      </c>
      <c r="F20" s="15" t="s">
        <v>9</v>
      </c>
      <c r="G20" s="19" t="s">
        <v>514</v>
      </c>
      <c r="H20" s="25" t="s">
        <v>1753</v>
      </c>
      <c r="I20" s="15">
        <f t="shared" si="0"/>
      </c>
      <c r="K20" s="19" t="s">
        <v>145</v>
      </c>
      <c r="L20" s="15"/>
      <c r="M20" s="15"/>
      <c r="Q20" s="12">
        <v>2140</v>
      </c>
    </row>
    <row r="21" spans="1:17" ht="12.75" customHeight="1">
      <c r="A21" s="15">
        <v>13</v>
      </c>
      <c r="B21" s="15">
        <v>1017</v>
      </c>
      <c r="C21" s="11" t="s">
        <v>881</v>
      </c>
      <c r="D21" s="10">
        <v>1995</v>
      </c>
      <c r="E21" s="10" t="s">
        <v>146</v>
      </c>
      <c r="F21" s="15" t="s">
        <v>9</v>
      </c>
      <c r="G21" s="19" t="s">
        <v>842</v>
      </c>
      <c r="H21" s="25" t="s">
        <v>1756</v>
      </c>
      <c r="I21" s="15">
        <f t="shared" si="0"/>
      </c>
      <c r="K21" s="19"/>
      <c r="L21" s="15"/>
      <c r="M21" s="15"/>
      <c r="Q21" s="12">
        <v>2205</v>
      </c>
    </row>
    <row r="22" spans="1:17" ht="12.75" customHeight="1">
      <c r="A22" s="15">
        <v>14</v>
      </c>
      <c r="B22" s="15">
        <v>1032</v>
      </c>
      <c r="C22" s="11" t="s">
        <v>1019</v>
      </c>
      <c r="D22" s="10">
        <v>1997</v>
      </c>
      <c r="E22" s="10" t="s">
        <v>146</v>
      </c>
      <c r="F22" s="15" t="s">
        <v>9</v>
      </c>
      <c r="G22" s="19"/>
      <c r="H22" s="25" t="s">
        <v>1757</v>
      </c>
      <c r="I22" s="15">
        <f t="shared" si="0"/>
      </c>
      <c r="K22" s="19"/>
      <c r="L22" s="15"/>
      <c r="M22" s="15"/>
      <c r="Q22" s="12">
        <v>2208</v>
      </c>
    </row>
    <row r="23" spans="1:17" ht="12.75" customHeight="1">
      <c r="A23" s="15">
        <v>15</v>
      </c>
      <c r="B23" s="15">
        <v>894</v>
      </c>
      <c r="C23" s="11" t="s">
        <v>2560</v>
      </c>
      <c r="D23" s="10">
        <v>1993</v>
      </c>
      <c r="E23" s="10" t="s">
        <v>146</v>
      </c>
      <c r="F23" s="15"/>
      <c r="G23" s="19"/>
      <c r="H23" s="25" t="s">
        <v>2562</v>
      </c>
      <c r="I23" s="15">
        <f t="shared" si="0"/>
      </c>
      <c r="K23" s="19"/>
      <c r="L23" s="15"/>
      <c r="M23" s="15"/>
      <c r="Q23" s="12">
        <v>2212</v>
      </c>
    </row>
    <row r="24" spans="1:17" ht="12.75" customHeight="1">
      <c r="A24" s="15">
        <v>16</v>
      </c>
      <c r="B24" s="15">
        <v>835</v>
      </c>
      <c r="C24" s="11" t="s">
        <v>1058</v>
      </c>
      <c r="D24" s="10">
        <v>1996</v>
      </c>
      <c r="E24" s="10" t="s">
        <v>146</v>
      </c>
      <c r="F24" s="15" t="s">
        <v>17</v>
      </c>
      <c r="G24" s="19" t="s">
        <v>1056</v>
      </c>
      <c r="H24" s="25" t="s">
        <v>1758</v>
      </c>
      <c r="I24" s="15">
        <f t="shared" si="0"/>
      </c>
      <c r="L24" s="15"/>
      <c r="M24" s="15"/>
      <c r="Q24" s="12">
        <v>2224</v>
      </c>
    </row>
    <row r="25" spans="1:17" ht="12.75" customHeight="1">
      <c r="A25" s="15">
        <v>17</v>
      </c>
      <c r="B25" s="15">
        <v>962</v>
      </c>
      <c r="C25" s="11" t="s">
        <v>595</v>
      </c>
      <c r="D25" s="10">
        <v>1989</v>
      </c>
      <c r="E25" s="10" t="s">
        <v>146</v>
      </c>
      <c r="F25" s="15" t="s">
        <v>9</v>
      </c>
      <c r="G25" s="19" t="s">
        <v>475</v>
      </c>
      <c r="H25" s="25" t="s">
        <v>1759</v>
      </c>
      <c r="I25" s="15">
        <f t="shared" si="0"/>
      </c>
      <c r="K25" s="19"/>
      <c r="L25" s="15"/>
      <c r="M25" s="15"/>
      <c r="Q25" s="12">
        <v>2228</v>
      </c>
    </row>
    <row r="26" spans="1:17" ht="12.75" customHeight="1">
      <c r="A26" s="15">
        <v>18</v>
      </c>
      <c r="B26" s="15">
        <v>838</v>
      </c>
      <c r="C26" s="11" t="s">
        <v>1062</v>
      </c>
      <c r="D26" s="10">
        <v>1993</v>
      </c>
      <c r="E26" s="10" t="s">
        <v>146</v>
      </c>
      <c r="F26" s="15"/>
      <c r="G26" s="19" t="s">
        <v>1053</v>
      </c>
      <c r="H26" s="25" t="s">
        <v>1760</v>
      </c>
      <c r="I26" s="15">
        <f t="shared" si="0"/>
      </c>
      <c r="L26" s="15"/>
      <c r="M26" s="15"/>
      <c r="Q26" s="12">
        <v>2248</v>
      </c>
    </row>
    <row r="27" spans="1:17" ht="12.75" customHeight="1">
      <c r="A27" s="15">
        <v>19</v>
      </c>
      <c r="B27" s="15">
        <v>1049</v>
      </c>
      <c r="C27" s="11" t="s">
        <v>1036</v>
      </c>
      <c r="D27" s="10">
        <v>1993</v>
      </c>
      <c r="E27" s="10" t="s">
        <v>146</v>
      </c>
      <c r="F27" s="15" t="s">
        <v>20</v>
      </c>
      <c r="G27" s="19" t="s">
        <v>24</v>
      </c>
      <c r="H27" s="25" t="s">
        <v>1762</v>
      </c>
      <c r="I27" s="15">
        <f t="shared" si="0"/>
      </c>
      <c r="L27" s="15"/>
      <c r="M27" s="15"/>
      <c r="Q27" s="12">
        <v>2264</v>
      </c>
    </row>
    <row r="28" spans="1:17" ht="12.75" customHeight="1">
      <c r="A28" s="15">
        <v>20</v>
      </c>
      <c r="B28" s="15">
        <v>977</v>
      </c>
      <c r="C28" s="11" t="s">
        <v>503</v>
      </c>
      <c r="D28" s="10">
        <v>1990</v>
      </c>
      <c r="E28" s="10" t="s">
        <v>146</v>
      </c>
      <c r="F28" s="15" t="s">
        <v>9</v>
      </c>
      <c r="G28" s="31" t="s">
        <v>504</v>
      </c>
      <c r="H28" s="25" t="s">
        <v>1763</v>
      </c>
      <c r="I28" s="15">
        <f t="shared" si="0"/>
      </c>
      <c r="K28" s="19" t="s">
        <v>145</v>
      </c>
      <c r="L28" s="15"/>
      <c r="M28" s="15"/>
      <c r="Q28" s="12">
        <v>2265</v>
      </c>
    </row>
    <row r="29" spans="1:17" ht="12.75" customHeight="1">
      <c r="A29" s="15">
        <v>21</v>
      </c>
      <c r="B29" s="15">
        <v>902</v>
      </c>
      <c r="C29" s="11" t="s">
        <v>508</v>
      </c>
      <c r="D29" s="10">
        <v>1984</v>
      </c>
      <c r="E29" s="10" t="s">
        <v>146</v>
      </c>
      <c r="F29" s="15" t="s">
        <v>9</v>
      </c>
      <c r="G29" s="19" t="s">
        <v>475</v>
      </c>
      <c r="H29" s="25" t="s">
        <v>1764</v>
      </c>
      <c r="I29" s="15">
        <f t="shared" si="0"/>
      </c>
      <c r="K29" s="19" t="s">
        <v>145</v>
      </c>
      <c r="L29" s="15"/>
      <c r="M29" s="15"/>
      <c r="Q29" s="12">
        <v>2270</v>
      </c>
    </row>
    <row r="30" spans="1:17" ht="12.75" customHeight="1">
      <c r="A30" s="15">
        <v>22</v>
      </c>
      <c r="B30" s="15">
        <v>1508</v>
      </c>
      <c r="C30" s="11" t="s">
        <v>1148</v>
      </c>
      <c r="D30" s="10">
        <v>1984</v>
      </c>
      <c r="E30" s="10" t="s">
        <v>146</v>
      </c>
      <c r="F30" s="15" t="s">
        <v>9</v>
      </c>
      <c r="G30" s="19"/>
      <c r="H30" s="25" t="s">
        <v>1765</v>
      </c>
      <c r="I30" s="15">
        <f t="shared" si="0"/>
      </c>
      <c r="L30" s="15"/>
      <c r="M30" s="15"/>
      <c r="Q30" s="12">
        <v>2274</v>
      </c>
    </row>
    <row r="31" spans="1:17" ht="12.75" customHeight="1">
      <c r="A31" s="15">
        <v>23</v>
      </c>
      <c r="B31" s="15">
        <v>1003</v>
      </c>
      <c r="C31" s="11" t="s">
        <v>868</v>
      </c>
      <c r="D31" s="10">
        <v>1961</v>
      </c>
      <c r="E31" s="10" t="s">
        <v>146</v>
      </c>
      <c r="F31" s="15" t="s">
        <v>9</v>
      </c>
      <c r="G31" s="19" t="s">
        <v>756</v>
      </c>
      <c r="H31" s="25" t="s">
        <v>1766</v>
      </c>
      <c r="I31" s="15" t="str">
        <f t="shared" si="0"/>
        <v>М50</v>
      </c>
      <c r="J31" s="15">
        <v>1</v>
      </c>
      <c r="K31" s="19"/>
      <c r="L31" s="15"/>
      <c r="M31" s="15"/>
      <c r="Q31" s="12">
        <v>2295</v>
      </c>
    </row>
    <row r="32" spans="1:17" ht="12.75" customHeight="1">
      <c r="A32" s="15">
        <v>24</v>
      </c>
      <c r="B32" s="15">
        <v>941</v>
      </c>
      <c r="C32" s="11" t="s">
        <v>572</v>
      </c>
      <c r="D32" s="10">
        <v>1956</v>
      </c>
      <c r="E32" s="10" t="s">
        <v>146</v>
      </c>
      <c r="F32" s="15" t="s">
        <v>9</v>
      </c>
      <c r="G32" s="19"/>
      <c r="H32" s="25" t="s">
        <v>1767</v>
      </c>
      <c r="I32" s="15" t="str">
        <f t="shared" si="0"/>
        <v>М50</v>
      </c>
      <c r="J32" s="15">
        <v>2</v>
      </c>
      <c r="K32" s="19" t="s">
        <v>145</v>
      </c>
      <c r="L32" s="15"/>
      <c r="M32" s="15"/>
      <c r="Q32" s="12">
        <v>2299</v>
      </c>
    </row>
    <row r="33" spans="1:17" ht="12.75" customHeight="1">
      <c r="A33" s="15">
        <v>25</v>
      </c>
      <c r="B33" s="15">
        <v>992</v>
      </c>
      <c r="C33" s="11" t="s">
        <v>845</v>
      </c>
      <c r="D33" s="10">
        <v>1994</v>
      </c>
      <c r="E33" s="10" t="s">
        <v>146</v>
      </c>
      <c r="F33" s="15"/>
      <c r="G33" s="19" t="s">
        <v>846</v>
      </c>
      <c r="H33" s="25" t="s">
        <v>1768</v>
      </c>
      <c r="I33" s="15">
        <f t="shared" si="0"/>
      </c>
      <c r="K33" s="19"/>
      <c r="L33" s="15"/>
      <c r="M33" s="15"/>
      <c r="Q33" s="12">
        <v>2300</v>
      </c>
    </row>
    <row r="34" spans="1:17" ht="12.75" customHeight="1">
      <c r="A34" s="15">
        <v>26</v>
      </c>
      <c r="B34" s="15">
        <v>938</v>
      </c>
      <c r="C34" s="11" t="s">
        <v>554</v>
      </c>
      <c r="D34" s="10">
        <v>1961</v>
      </c>
      <c r="E34" s="10" t="s">
        <v>146</v>
      </c>
      <c r="F34" s="15" t="s">
        <v>277</v>
      </c>
      <c r="G34" s="19" t="s">
        <v>21</v>
      </c>
      <c r="H34" s="25" t="s">
        <v>1769</v>
      </c>
      <c r="I34" s="15" t="str">
        <f t="shared" si="0"/>
        <v>М50</v>
      </c>
      <c r="J34" s="15">
        <v>3</v>
      </c>
      <c r="K34" s="19" t="s">
        <v>145</v>
      </c>
      <c r="L34" s="15"/>
      <c r="M34" s="15"/>
      <c r="Q34" s="12">
        <v>2301</v>
      </c>
    </row>
    <row r="35" spans="1:17" ht="12.75" customHeight="1">
      <c r="A35" s="15">
        <v>27</v>
      </c>
      <c r="B35" s="15">
        <v>1048</v>
      </c>
      <c r="C35" s="11" t="s">
        <v>1034</v>
      </c>
      <c r="D35" s="10">
        <v>1984</v>
      </c>
      <c r="E35" s="10" t="s">
        <v>146</v>
      </c>
      <c r="F35" s="15" t="s">
        <v>9</v>
      </c>
      <c r="G35" s="19" t="s">
        <v>1035</v>
      </c>
      <c r="H35" s="25" t="s">
        <v>1772</v>
      </c>
      <c r="I35" s="15">
        <f t="shared" si="0"/>
      </c>
      <c r="L35" s="15"/>
      <c r="M35" s="15"/>
      <c r="Q35" s="12">
        <v>2328</v>
      </c>
    </row>
    <row r="36" spans="1:17" ht="12.75" customHeight="1">
      <c r="A36" s="15">
        <v>28</v>
      </c>
      <c r="B36" s="15">
        <v>1013</v>
      </c>
      <c r="C36" s="11" t="s">
        <v>876</v>
      </c>
      <c r="D36" s="10">
        <v>1996</v>
      </c>
      <c r="E36" s="10" t="s">
        <v>146</v>
      </c>
      <c r="F36" s="15" t="s">
        <v>277</v>
      </c>
      <c r="G36" s="19" t="s">
        <v>842</v>
      </c>
      <c r="H36" s="25" t="s">
        <v>1773</v>
      </c>
      <c r="I36" s="15">
        <f t="shared" si="0"/>
      </c>
      <c r="K36" s="19"/>
      <c r="L36" s="15"/>
      <c r="M36" s="15"/>
      <c r="Q36" s="12">
        <v>2335</v>
      </c>
    </row>
    <row r="37" spans="1:17" ht="12.75" customHeight="1">
      <c r="A37" s="15">
        <v>29</v>
      </c>
      <c r="B37" s="15">
        <v>821</v>
      </c>
      <c r="C37" s="11" t="s">
        <v>532</v>
      </c>
      <c r="D37" s="10">
        <v>1980</v>
      </c>
      <c r="E37" s="10" t="s">
        <v>146</v>
      </c>
      <c r="F37" s="15" t="s">
        <v>9</v>
      </c>
      <c r="G37" s="19" t="s">
        <v>41</v>
      </c>
      <c r="H37" s="25" t="s">
        <v>1774</v>
      </c>
      <c r="I37" s="15">
        <f t="shared" si="0"/>
      </c>
      <c r="K37" s="19" t="s">
        <v>145</v>
      </c>
      <c r="L37" s="15"/>
      <c r="M37" s="15"/>
      <c r="Q37" s="12">
        <v>2338</v>
      </c>
    </row>
    <row r="38" spans="1:17" ht="12.75" customHeight="1">
      <c r="A38" s="15">
        <v>30</v>
      </c>
      <c r="B38" s="15">
        <v>926</v>
      </c>
      <c r="C38" s="11" t="s">
        <v>515</v>
      </c>
      <c r="D38" s="10">
        <v>1983</v>
      </c>
      <c r="E38" s="10" t="s">
        <v>146</v>
      </c>
      <c r="F38" s="15" t="s">
        <v>9</v>
      </c>
      <c r="G38" s="19" t="s">
        <v>24</v>
      </c>
      <c r="H38" s="25" t="s">
        <v>1775</v>
      </c>
      <c r="I38" s="15">
        <f t="shared" si="0"/>
      </c>
      <c r="K38" s="19" t="s">
        <v>145</v>
      </c>
      <c r="L38" s="15"/>
      <c r="M38" s="15"/>
      <c r="Q38" s="12">
        <v>2339</v>
      </c>
    </row>
    <row r="39" spans="1:17" ht="12.75" customHeight="1">
      <c r="A39" s="15">
        <v>31</v>
      </c>
      <c r="B39" s="15">
        <v>995</v>
      </c>
      <c r="C39" s="11" t="s">
        <v>848</v>
      </c>
      <c r="D39" s="10">
        <v>1993</v>
      </c>
      <c r="E39" s="10" t="s">
        <v>146</v>
      </c>
      <c r="F39" s="15" t="s">
        <v>9</v>
      </c>
      <c r="G39" s="19" t="s">
        <v>849</v>
      </c>
      <c r="H39" s="25" t="s">
        <v>1777</v>
      </c>
      <c r="I39" s="15">
        <f t="shared" si="0"/>
      </c>
      <c r="K39" s="19"/>
      <c r="L39" s="15"/>
      <c r="M39" s="15"/>
      <c r="Q39" s="12">
        <v>2346</v>
      </c>
    </row>
    <row r="40" spans="1:17" ht="12.75" customHeight="1">
      <c r="A40" s="15">
        <v>32</v>
      </c>
      <c r="B40" s="15">
        <v>899</v>
      </c>
      <c r="C40" s="11" t="s">
        <v>533</v>
      </c>
      <c r="D40" s="10">
        <v>1977</v>
      </c>
      <c r="E40" s="10" t="s">
        <v>146</v>
      </c>
      <c r="F40" s="15" t="s">
        <v>37</v>
      </c>
      <c r="G40" s="19" t="s">
        <v>253</v>
      </c>
      <c r="H40" s="25" t="s">
        <v>1417</v>
      </c>
      <c r="I40" s="15">
        <f t="shared" si="0"/>
      </c>
      <c r="K40" s="19" t="s">
        <v>145</v>
      </c>
      <c r="L40" s="15"/>
      <c r="M40" s="15"/>
      <c r="Q40" s="12">
        <v>2356</v>
      </c>
    </row>
    <row r="41" spans="1:17" ht="12.75" customHeight="1">
      <c r="A41" s="15">
        <v>33</v>
      </c>
      <c r="B41" s="15">
        <v>1011</v>
      </c>
      <c r="C41" s="11" t="s">
        <v>871</v>
      </c>
      <c r="D41" s="10">
        <v>1993</v>
      </c>
      <c r="E41" s="10" t="s">
        <v>146</v>
      </c>
      <c r="F41" s="15" t="s">
        <v>9</v>
      </c>
      <c r="G41" s="19" t="s">
        <v>872</v>
      </c>
      <c r="H41" s="25" t="s">
        <v>1418</v>
      </c>
      <c r="I41" s="15">
        <f t="shared" si="0"/>
      </c>
      <c r="K41" s="19"/>
      <c r="L41" s="15"/>
      <c r="M41" s="15"/>
      <c r="Q41" s="12">
        <v>2360</v>
      </c>
    </row>
    <row r="42" spans="1:17" ht="12.75" customHeight="1">
      <c r="A42" s="15">
        <v>34</v>
      </c>
      <c r="B42" s="15">
        <v>1028</v>
      </c>
      <c r="C42" s="11" t="s">
        <v>1016</v>
      </c>
      <c r="D42" s="10">
        <v>1981</v>
      </c>
      <c r="E42" s="10" t="s">
        <v>146</v>
      </c>
      <c r="F42" s="15" t="s">
        <v>9</v>
      </c>
      <c r="G42" s="19" t="s">
        <v>475</v>
      </c>
      <c r="H42" s="25" t="s">
        <v>1420</v>
      </c>
      <c r="I42" s="15">
        <f t="shared" si="0"/>
      </c>
      <c r="K42" s="19"/>
      <c r="L42" s="15"/>
      <c r="M42" s="15"/>
      <c r="Q42" s="12">
        <v>2374</v>
      </c>
    </row>
    <row r="43" spans="1:17" ht="12.75" customHeight="1">
      <c r="A43" s="15">
        <v>35</v>
      </c>
      <c r="B43" s="15">
        <v>950</v>
      </c>
      <c r="C43" s="11" t="s">
        <v>528</v>
      </c>
      <c r="D43" s="10">
        <v>1978</v>
      </c>
      <c r="E43" s="10" t="s">
        <v>146</v>
      </c>
      <c r="F43" s="15" t="s">
        <v>9</v>
      </c>
      <c r="G43" s="19" t="s">
        <v>529</v>
      </c>
      <c r="H43" s="25" t="s">
        <v>1478</v>
      </c>
      <c r="I43" s="15">
        <f t="shared" si="0"/>
      </c>
      <c r="K43" s="19" t="s">
        <v>145</v>
      </c>
      <c r="L43" s="15"/>
      <c r="M43" s="15"/>
      <c r="Q43" s="12">
        <v>2380</v>
      </c>
    </row>
    <row r="44" spans="1:17" ht="12.75" customHeight="1">
      <c r="A44" s="15">
        <v>36</v>
      </c>
      <c r="B44" s="15">
        <v>826</v>
      </c>
      <c r="C44" s="11" t="s">
        <v>557</v>
      </c>
      <c r="D44" s="10">
        <v>1990</v>
      </c>
      <c r="E44" s="10" t="s">
        <v>146</v>
      </c>
      <c r="F44" s="15" t="s">
        <v>9</v>
      </c>
      <c r="G44" s="19"/>
      <c r="H44" s="25" t="s">
        <v>1421</v>
      </c>
      <c r="I44" s="15">
        <f t="shared" si="0"/>
      </c>
      <c r="K44" s="19" t="s">
        <v>145</v>
      </c>
      <c r="L44" s="15"/>
      <c r="M44" s="15"/>
      <c r="Q44" s="12">
        <v>2382</v>
      </c>
    </row>
    <row r="45" spans="1:17" ht="12.75" customHeight="1">
      <c r="A45" s="15">
        <v>37</v>
      </c>
      <c r="B45" s="15">
        <v>827</v>
      </c>
      <c r="C45" s="11" t="s">
        <v>556</v>
      </c>
      <c r="D45" s="10">
        <v>1962</v>
      </c>
      <c r="E45" s="10" t="s">
        <v>146</v>
      </c>
      <c r="F45" s="15" t="s">
        <v>47</v>
      </c>
      <c r="G45" s="19"/>
      <c r="H45" s="25" t="s">
        <v>1422</v>
      </c>
      <c r="I45" s="15" t="str">
        <f t="shared" si="0"/>
        <v>М50</v>
      </c>
      <c r="J45" s="15">
        <v>4</v>
      </c>
      <c r="K45" s="19" t="s">
        <v>145</v>
      </c>
      <c r="L45" s="15"/>
      <c r="M45" s="15"/>
      <c r="Q45" s="12">
        <v>2386</v>
      </c>
    </row>
    <row r="46" spans="1:17" ht="12.75" customHeight="1">
      <c r="A46" s="15">
        <v>38</v>
      </c>
      <c r="B46" s="15">
        <v>936</v>
      </c>
      <c r="C46" s="11" t="s">
        <v>534</v>
      </c>
      <c r="D46" s="10">
        <v>1980</v>
      </c>
      <c r="E46" s="10" t="s">
        <v>146</v>
      </c>
      <c r="F46" s="15" t="s">
        <v>9</v>
      </c>
      <c r="G46" s="19"/>
      <c r="H46" s="25" t="s">
        <v>1423</v>
      </c>
      <c r="I46" s="15">
        <f t="shared" si="0"/>
      </c>
      <c r="K46" s="19" t="s">
        <v>145</v>
      </c>
      <c r="L46" s="15"/>
      <c r="M46" s="15"/>
      <c r="N46" s="12"/>
      <c r="O46" s="12"/>
      <c r="Q46" s="12">
        <v>2387</v>
      </c>
    </row>
    <row r="47" spans="1:17" ht="12.75" customHeight="1">
      <c r="A47" s="15">
        <v>39</v>
      </c>
      <c r="B47" s="15">
        <v>982</v>
      </c>
      <c r="C47" s="11" t="s">
        <v>799</v>
      </c>
      <c r="D47" s="10">
        <v>1994</v>
      </c>
      <c r="E47" s="10" t="s">
        <v>146</v>
      </c>
      <c r="F47" s="15" t="s">
        <v>9</v>
      </c>
      <c r="G47" s="19" t="s">
        <v>777</v>
      </c>
      <c r="H47" s="25" t="s">
        <v>1424</v>
      </c>
      <c r="I47" s="15">
        <f t="shared" si="0"/>
      </c>
      <c r="K47" s="19"/>
      <c r="L47" s="15"/>
      <c r="M47" s="15"/>
      <c r="Q47" s="12">
        <v>2388</v>
      </c>
    </row>
    <row r="48" spans="1:17" ht="12.75" customHeight="1">
      <c r="A48" s="15">
        <v>40</v>
      </c>
      <c r="B48" s="15">
        <v>985</v>
      </c>
      <c r="C48" s="11" t="s">
        <v>498</v>
      </c>
      <c r="D48" s="10">
        <v>1990</v>
      </c>
      <c r="E48" s="10" t="s">
        <v>146</v>
      </c>
      <c r="F48" s="15" t="s">
        <v>9</v>
      </c>
      <c r="G48" s="19"/>
      <c r="H48" s="25" t="s">
        <v>1425</v>
      </c>
      <c r="I48" s="15">
        <f t="shared" si="0"/>
      </c>
      <c r="K48" s="19" t="s">
        <v>145</v>
      </c>
      <c r="L48" s="15"/>
      <c r="M48" s="15"/>
      <c r="Q48" s="12">
        <v>2394</v>
      </c>
    </row>
    <row r="49" spans="1:17" ht="12.75" customHeight="1">
      <c r="A49" s="15">
        <v>41</v>
      </c>
      <c r="B49" s="15">
        <v>912</v>
      </c>
      <c r="C49" s="11" t="s">
        <v>1047</v>
      </c>
      <c r="D49" s="10">
        <v>1988</v>
      </c>
      <c r="E49" s="10" t="s">
        <v>146</v>
      </c>
      <c r="F49" s="15" t="s">
        <v>9</v>
      </c>
      <c r="G49" s="19" t="s">
        <v>18</v>
      </c>
      <c r="H49" s="25" t="s">
        <v>1426</v>
      </c>
      <c r="I49" s="15">
        <f t="shared" si="0"/>
      </c>
      <c r="L49" s="15"/>
      <c r="M49" s="15"/>
      <c r="Q49" s="12">
        <v>2407</v>
      </c>
    </row>
    <row r="50" spans="1:17" ht="12.75" customHeight="1">
      <c r="A50" s="15">
        <v>42</v>
      </c>
      <c r="B50" s="15">
        <v>842</v>
      </c>
      <c r="C50" s="11" t="s">
        <v>1065</v>
      </c>
      <c r="D50" s="10">
        <v>1972</v>
      </c>
      <c r="E50" s="10" t="s">
        <v>146</v>
      </c>
      <c r="F50" s="15" t="s">
        <v>9</v>
      </c>
      <c r="G50" s="19" t="s">
        <v>33</v>
      </c>
      <c r="H50" s="25" t="s">
        <v>1427</v>
      </c>
      <c r="I50" s="15">
        <f t="shared" si="0"/>
      </c>
      <c r="L50" s="15"/>
      <c r="M50" s="15"/>
      <c r="Q50" s="12">
        <v>2408</v>
      </c>
    </row>
    <row r="51" spans="1:17" ht="12.75" customHeight="1">
      <c r="A51" s="15">
        <v>43</v>
      </c>
      <c r="B51" s="15">
        <v>984</v>
      </c>
      <c r="C51" s="11" t="s">
        <v>496</v>
      </c>
      <c r="D51" s="10">
        <v>1956</v>
      </c>
      <c r="E51" s="10" t="s">
        <v>146</v>
      </c>
      <c r="F51" s="15" t="s">
        <v>19</v>
      </c>
      <c r="G51" s="19" t="s">
        <v>497</v>
      </c>
      <c r="H51" s="25" t="s">
        <v>1428</v>
      </c>
      <c r="I51" s="15" t="str">
        <f t="shared" si="0"/>
        <v>М50</v>
      </c>
      <c r="J51" s="15">
        <v>5</v>
      </c>
      <c r="K51" s="19" t="s">
        <v>145</v>
      </c>
      <c r="L51" s="15"/>
      <c r="M51" s="15"/>
      <c r="Q51" s="12">
        <v>2416</v>
      </c>
    </row>
    <row r="52" spans="1:17" ht="12.75" customHeight="1">
      <c r="A52" s="15">
        <v>44</v>
      </c>
      <c r="B52" s="15">
        <v>813</v>
      </c>
      <c r="C52" s="11" t="s">
        <v>524</v>
      </c>
      <c r="D52" s="10">
        <v>1961</v>
      </c>
      <c r="E52" s="10" t="s">
        <v>146</v>
      </c>
      <c r="F52" s="15" t="s">
        <v>9</v>
      </c>
      <c r="G52" s="19" t="s">
        <v>24</v>
      </c>
      <c r="H52" s="25" t="s">
        <v>1429</v>
      </c>
      <c r="I52" s="15" t="str">
        <f t="shared" si="0"/>
        <v>М50</v>
      </c>
      <c r="J52" s="15">
        <v>6</v>
      </c>
      <c r="K52" s="19" t="s">
        <v>145</v>
      </c>
      <c r="L52" s="15"/>
      <c r="M52" s="15"/>
      <c r="Q52" s="12">
        <v>2426</v>
      </c>
    </row>
    <row r="53" spans="1:17" ht="12.75" customHeight="1">
      <c r="A53" s="15">
        <v>45</v>
      </c>
      <c r="B53" s="15">
        <v>991</v>
      </c>
      <c r="C53" s="11" t="s">
        <v>843</v>
      </c>
      <c r="D53" s="10">
        <v>1994</v>
      </c>
      <c r="E53" s="10" t="s">
        <v>146</v>
      </c>
      <c r="F53" s="15" t="s">
        <v>9</v>
      </c>
      <c r="G53" s="19" t="s">
        <v>844</v>
      </c>
      <c r="H53" s="25" t="s">
        <v>1779</v>
      </c>
      <c r="I53" s="15">
        <f t="shared" si="0"/>
      </c>
      <c r="K53" s="19"/>
      <c r="L53" s="15"/>
      <c r="M53" s="15"/>
      <c r="Q53" s="12">
        <v>2437</v>
      </c>
    </row>
    <row r="54" spans="1:17" ht="12.75" customHeight="1">
      <c r="A54" s="15">
        <v>46</v>
      </c>
      <c r="B54" s="15">
        <v>988</v>
      </c>
      <c r="C54" s="11" t="s">
        <v>841</v>
      </c>
      <c r="D54" s="10">
        <v>1996</v>
      </c>
      <c r="E54" s="10" t="s">
        <v>146</v>
      </c>
      <c r="F54" s="15" t="s">
        <v>9</v>
      </c>
      <c r="G54" s="19" t="s">
        <v>842</v>
      </c>
      <c r="H54" s="25" t="s">
        <v>1431</v>
      </c>
      <c r="I54" s="15">
        <f t="shared" si="0"/>
      </c>
      <c r="K54" s="19"/>
      <c r="L54" s="15"/>
      <c r="M54" s="15"/>
      <c r="Q54" s="12">
        <v>2440</v>
      </c>
    </row>
    <row r="55" spans="1:17" ht="12.75" customHeight="1">
      <c r="A55" s="15">
        <v>47</v>
      </c>
      <c r="B55" s="15">
        <v>1502</v>
      </c>
      <c r="C55" s="11" t="s">
        <v>1072</v>
      </c>
      <c r="D55" s="10">
        <v>1989</v>
      </c>
      <c r="E55" s="10" t="s">
        <v>146</v>
      </c>
      <c r="F55" s="15" t="s">
        <v>9</v>
      </c>
      <c r="G55" s="19" t="s">
        <v>486</v>
      </c>
      <c r="H55" s="25" t="s">
        <v>1432</v>
      </c>
      <c r="I55" s="15">
        <f t="shared" si="0"/>
      </c>
      <c r="L55" s="15"/>
      <c r="M55" s="15"/>
      <c r="Q55" s="12">
        <v>2442</v>
      </c>
    </row>
    <row r="56" spans="1:17" ht="12.75" customHeight="1">
      <c r="A56" s="15">
        <v>48</v>
      </c>
      <c r="B56" s="15">
        <v>1043</v>
      </c>
      <c r="C56" s="11" t="s">
        <v>1029</v>
      </c>
      <c r="D56" s="10">
        <v>1975</v>
      </c>
      <c r="E56" s="10" t="s">
        <v>146</v>
      </c>
      <c r="F56" s="15" t="s">
        <v>9</v>
      </c>
      <c r="G56" s="19" t="s">
        <v>1030</v>
      </c>
      <c r="H56" s="25" t="s">
        <v>1430</v>
      </c>
      <c r="I56" s="15">
        <f t="shared" si="0"/>
      </c>
      <c r="L56" s="15"/>
      <c r="M56" s="15"/>
      <c r="Q56" s="12">
        <v>2447</v>
      </c>
    </row>
    <row r="57" spans="1:17" ht="12.75" customHeight="1">
      <c r="A57" s="15">
        <v>49</v>
      </c>
      <c r="B57" s="15">
        <v>1006</v>
      </c>
      <c r="C57" s="11" t="s">
        <v>494</v>
      </c>
      <c r="D57" s="10">
        <v>1988</v>
      </c>
      <c r="E57" s="10" t="s">
        <v>146</v>
      </c>
      <c r="F57" s="15" t="s">
        <v>9</v>
      </c>
      <c r="G57" s="19" t="s">
        <v>253</v>
      </c>
      <c r="H57" s="25" t="s">
        <v>1433</v>
      </c>
      <c r="I57" s="15">
        <f t="shared" si="0"/>
      </c>
      <c r="K57" s="19" t="s">
        <v>145</v>
      </c>
      <c r="L57" s="15"/>
      <c r="M57" s="15"/>
      <c r="Q57" s="12">
        <v>2451</v>
      </c>
    </row>
    <row r="58" spans="1:17" ht="12.75" customHeight="1">
      <c r="A58" s="15">
        <v>50</v>
      </c>
      <c r="B58" s="15">
        <v>947</v>
      </c>
      <c r="C58" s="11" t="s">
        <v>591</v>
      </c>
      <c r="D58" s="10">
        <v>1962</v>
      </c>
      <c r="E58" s="10" t="s">
        <v>146</v>
      </c>
      <c r="F58" s="15" t="s">
        <v>9</v>
      </c>
      <c r="G58" s="19" t="s">
        <v>21</v>
      </c>
      <c r="H58" s="25" t="s">
        <v>1434</v>
      </c>
      <c r="I58" s="15" t="str">
        <f t="shared" si="0"/>
        <v>М50</v>
      </c>
      <c r="J58" s="15">
        <v>7</v>
      </c>
      <c r="K58" s="19"/>
      <c r="L58" s="15"/>
      <c r="M58" s="15"/>
      <c r="Q58" s="12">
        <v>2453</v>
      </c>
    </row>
    <row r="59" spans="1:17" ht="12.75" customHeight="1">
      <c r="A59" s="15">
        <v>51</v>
      </c>
      <c r="B59" s="15">
        <v>812</v>
      </c>
      <c r="C59" s="11" t="s">
        <v>579</v>
      </c>
      <c r="D59" s="10">
        <v>1985</v>
      </c>
      <c r="E59" s="10" t="s">
        <v>146</v>
      </c>
      <c r="F59" s="15" t="s">
        <v>17</v>
      </c>
      <c r="G59" s="19" t="s">
        <v>580</v>
      </c>
      <c r="H59" s="25" t="s">
        <v>1435</v>
      </c>
      <c r="I59" s="15">
        <f t="shared" si="0"/>
      </c>
      <c r="K59" s="19" t="s">
        <v>145</v>
      </c>
      <c r="L59" s="15"/>
      <c r="M59" s="15"/>
      <c r="Q59" s="12">
        <v>2465</v>
      </c>
    </row>
    <row r="60" spans="1:17" ht="12.75" customHeight="1">
      <c r="A60" s="15">
        <v>52</v>
      </c>
      <c r="B60" s="15">
        <v>974</v>
      </c>
      <c r="C60" s="11" t="s">
        <v>792</v>
      </c>
      <c r="D60" s="10">
        <v>1970</v>
      </c>
      <c r="E60" s="10" t="s">
        <v>146</v>
      </c>
      <c r="F60" s="15" t="s">
        <v>9</v>
      </c>
      <c r="G60" s="19" t="s">
        <v>760</v>
      </c>
      <c r="H60" s="25" t="s">
        <v>1436</v>
      </c>
      <c r="I60" s="15">
        <f t="shared" si="0"/>
      </c>
      <c r="K60" s="19"/>
      <c r="L60" s="15"/>
      <c r="M60" s="15"/>
      <c r="Q60" s="12">
        <v>2467</v>
      </c>
    </row>
    <row r="61" spans="1:17" ht="12.75" customHeight="1">
      <c r="A61" s="15">
        <v>53</v>
      </c>
      <c r="B61" s="15">
        <v>1018</v>
      </c>
      <c r="C61" s="11" t="s">
        <v>882</v>
      </c>
      <c r="D61" s="10">
        <v>1995</v>
      </c>
      <c r="E61" s="10" t="s">
        <v>146</v>
      </c>
      <c r="F61" s="15" t="s">
        <v>9</v>
      </c>
      <c r="G61" s="19"/>
      <c r="H61" s="25" t="s">
        <v>1437</v>
      </c>
      <c r="I61" s="15">
        <f t="shared" si="0"/>
      </c>
      <c r="K61" s="19"/>
      <c r="L61" s="15"/>
      <c r="M61" s="15"/>
      <c r="Q61" s="12">
        <v>2468</v>
      </c>
    </row>
    <row r="62" spans="1:17" ht="12.75" customHeight="1">
      <c r="A62" s="15">
        <v>54</v>
      </c>
      <c r="B62" s="15">
        <v>994</v>
      </c>
      <c r="C62" s="11" t="s">
        <v>463</v>
      </c>
      <c r="D62" s="10">
        <v>1973</v>
      </c>
      <c r="E62" s="10" t="s">
        <v>604</v>
      </c>
      <c r="F62" s="15"/>
      <c r="G62" s="19"/>
      <c r="H62" s="25" t="s">
        <v>1497</v>
      </c>
      <c r="I62" s="15">
        <f t="shared" si="0"/>
      </c>
      <c r="K62" s="19" t="s">
        <v>145</v>
      </c>
      <c r="L62" s="15"/>
      <c r="M62" s="15"/>
      <c r="Q62" s="12">
        <v>2478</v>
      </c>
    </row>
    <row r="63" spans="1:17" ht="12.75" customHeight="1">
      <c r="A63" s="15">
        <v>55</v>
      </c>
      <c r="B63" s="15">
        <v>923</v>
      </c>
      <c r="C63" s="11" t="s">
        <v>481</v>
      </c>
      <c r="D63" s="10">
        <v>1993</v>
      </c>
      <c r="E63" s="10" t="s">
        <v>146</v>
      </c>
      <c r="F63" s="15" t="s">
        <v>9</v>
      </c>
      <c r="G63" s="19" t="s">
        <v>482</v>
      </c>
      <c r="H63" s="25" t="s">
        <v>1498</v>
      </c>
      <c r="I63" s="15">
        <f t="shared" si="0"/>
      </c>
      <c r="K63" s="19" t="s">
        <v>145</v>
      </c>
      <c r="L63" s="15"/>
      <c r="M63" s="15"/>
      <c r="Q63" s="12">
        <v>2481</v>
      </c>
    </row>
    <row r="64" spans="1:17" ht="12.75" customHeight="1">
      <c r="A64" s="15">
        <v>56</v>
      </c>
      <c r="B64" s="15">
        <v>1046</v>
      </c>
      <c r="C64" s="11" t="s">
        <v>1033</v>
      </c>
      <c r="D64" s="10">
        <v>1963</v>
      </c>
      <c r="E64" s="10" t="s">
        <v>146</v>
      </c>
      <c r="F64" s="15" t="s">
        <v>9</v>
      </c>
      <c r="G64" s="19" t="s">
        <v>834</v>
      </c>
      <c r="H64" s="25" t="s">
        <v>1499</v>
      </c>
      <c r="I64" s="15" t="str">
        <f t="shared" si="0"/>
        <v>М50</v>
      </c>
      <c r="J64" s="15">
        <v>8</v>
      </c>
      <c r="L64" s="15"/>
      <c r="M64" s="15"/>
      <c r="Q64" s="12">
        <v>2484</v>
      </c>
    </row>
    <row r="65" spans="1:17" ht="12.75" customHeight="1">
      <c r="A65" s="15">
        <v>57</v>
      </c>
      <c r="B65" s="15">
        <v>917</v>
      </c>
      <c r="C65" s="11" t="s">
        <v>469</v>
      </c>
      <c r="D65" s="10">
        <v>1982</v>
      </c>
      <c r="E65" s="10" t="s">
        <v>146</v>
      </c>
      <c r="F65" s="15" t="s">
        <v>9</v>
      </c>
      <c r="G65" s="19"/>
      <c r="H65" s="25" t="s">
        <v>1500</v>
      </c>
      <c r="I65" s="15">
        <f t="shared" si="0"/>
      </c>
      <c r="K65" s="19" t="s">
        <v>145</v>
      </c>
      <c r="L65" s="15"/>
      <c r="M65" s="15"/>
      <c r="Q65" s="12">
        <v>2487</v>
      </c>
    </row>
    <row r="66" spans="1:17" ht="12.75" customHeight="1">
      <c r="A66" s="15">
        <v>58</v>
      </c>
      <c r="B66" s="15">
        <v>848</v>
      </c>
      <c r="C66" s="11" t="s">
        <v>1071</v>
      </c>
      <c r="D66" s="10">
        <v>1968</v>
      </c>
      <c r="E66" s="10" t="s">
        <v>146</v>
      </c>
      <c r="F66" s="15" t="s">
        <v>9</v>
      </c>
      <c r="G66" s="19" t="s">
        <v>709</v>
      </c>
      <c r="H66" s="25" t="s">
        <v>1501</v>
      </c>
      <c r="I66" s="15">
        <f t="shared" si="0"/>
      </c>
      <c r="L66" s="15"/>
      <c r="M66" s="15"/>
      <c r="Q66" s="12">
        <v>2499</v>
      </c>
    </row>
    <row r="67" spans="1:17" ht="12.75" customHeight="1">
      <c r="A67" s="15">
        <v>59</v>
      </c>
      <c r="B67" s="15">
        <v>1041</v>
      </c>
      <c r="C67" s="11" t="s">
        <v>1026</v>
      </c>
      <c r="D67" s="10">
        <v>1984</v>
      </c>
      <c r="E67" s="10" t="s">
        <v>146</v>
      </c>
      <c r="F67" s="15" t="s">
        <v>17</v>
      </c>
      <c r="G67" s="19" t="s">
        <v>863</v>
      </c>
      <c r="H67" s="25" t="s">
        <v>1502</v>
      </c>
      <c r="I67" s="15">
        <f t="shared" si="0"/>
      </c>
      <c r="K67" s="19"/>
      <c r="L67" s="15"/>
      <c r="M67" s="15"/>
      <c r="Q67" s="12">
        <v>2510</v>
      </c>
    </row>
    <row r="68" spans="1:17" ht="12.75" customHeight="1">
      <c r="A68" s="15">
        <v>60</v>
      </c>
      <c r="B68" s="15">
        <v>990</v>
      </c>
      <c r="C68" s="11" t="s">
        <v>392</v>
      </c>
      <c r="D68" s="10">
        <v>1986</v>
      </c>
      <c r="E68" s="10" t="s">
        <v>146</v>
      </c>
      <c r="F68" s="15" t="s">
        <v>9</v>
      </c>
      <c r="G68" s="19" t="s">
        <v>352</v>
      </c>
      <c r="H68" s="25" t="s">
        <v>1503</v>
      </c>
      <c r="I68" s="15">
        <f t="shared" si="0"/>
      </c>
      <c r="K68" s="19" t="s">
        <v>145</v>
      </c>
      <c r="L68" s="15"/>
      <c r="M68" s="15"/>
      <c r="Q68" s="12">
        <v>2516</v>
      </c>
    </row>
    <row r="69" spans="1:17" ht="12.75" customHeight="1">
      <c r="A69" s="15">
        <v>61</v>
      </c>
      <c r="B69" s="15">
        <v>1015</v>
      </c>
      <c r="C69" s="11" t="s">
        <v>879</v>
      </c>
      <c r="D69" s="10">
        <v>1995</v>
      </c>
      <c r="E69" s="10" t="s">
        <v>146</v>
      </c>
      <c r="F69" s="15" t="s">
        <v>9</v>
      </c>
      <c r="G69" s="19" t="s">
        <v>842</v>
      </c>
      <c r="H69" s="25" t="s">
        <v>1504</v>
      </c>
      <c r="I69" s="15">
        <f t="shared" si="0"/>
      </c>
      <c r="K69" s="19"/>
      <c r="L69" s="15"/>
      <c r="M69" s="15"/>
      <c r="Q69" s="12">
        <v>2517</v>
      </c>
    </row>
    <row r="70" spans="1:17" ht="12.75" customHeight="1">
      <c r="A70" s="15">
        <v>62</v>
      </c>
      <c r="B70" s="15">
        <v>1038</v>
      </c>
      <c r="C70" s="11" t="s">
        <v>1024</v>
      </c>
      <c r="D70" s="10">
        <v>1990</v>
      </c>
      <c r="E70" s="10" t="s">
        <v>146</v>
      </c>
      <c r="F70" s="15" t="s">
        <v>17</v>
      </c>
      <c r="G70" s="19" t="s">
        <v>731</v>
      </c>
      <c r="H70" s="25" t="s">
        <v>1505</v>
      </c>
      <c r="I70" s="15">
        <f t="shared" si="0"/>
      </c>
      <c r="K70" s="19"/>
      <c r="L70" s="15"/>
      <c r="M70" s="15"/>
      <c r="Q70" s="12">
        <v>2518</v>
      </c>
    </row>
    <row r="71" spans="1:17" ht="12.75" customHeight="1">
      <c r="A71" s="15">
        <v>63</v>
      </c>
      <c r="B71" s="15">
        <v>1503</v>
      </c>
      <c r="C71" s="11" t="s">
        <v>1073</v>
      </c>
      <c r="D71" s="10">
        <v>1996</v>
      </c>
      <c r="E71" s="10" t="s">
        <v>146</v>
      </c>
      <c r="F71" s="15" t="s">
        <v>9</v>
      </c>
      <c r="G71" s="19"/>
      <c r="H71" s="25" t="s">
        <v>1506</v>
      </c>
      <c r="I71" s="15">
        <f t="shared" si="0"/>
      </c>
      <c r="L71" s="15"/>
      <c r="M71" s="15"/>
      <c r="Q71" s="12">
        <v>2535</v>
      </c>
    </row>
    <row r="72" spans="1:17" ht="12.75" customHeight="1">
      <c r="A72" s="15">
        <v>64</v>
      </c>
      <c r="B72" s="15">
        <v>996</v>
      </c>
      <c r="C72" s="11" t="s">
        <v>850</v>
      </c>
      <c r="D72" s="10">
        <v>1962</v>
      </c>
      <c r="E72" s="10" t="s">
        <v>146</v>
      </c>
      <c r="F72" s="15" t="s">
        <v>277</v>
      </c>
      <c r="G72" s="19"/>
      <c r="H72" s="25" t="s">
        <v>1507</v>
      </c>
      <c r="I72" s="15" t="str">
        <f t="shared" si="0"/>
        <v>М50</v>
      </c>
      <c r="J72" s="15">
        <v>9</v>
      </c>
      <c r="K72" s="19"/>
      <c r="L72" s="15"/>
      <c r="M72" s="15"/>
      <c r="Q72" s="12">
        <v>2536</v>
      </c>
    </row>
    <row r="73" spans="1:17" ht="12.75" customHeight="1">
      <c r="A73" s="15">
        <v>65</v>
      </c>
      <c r="B73" s="15">
        <v>911</v>
      </c>
      <c r="C73" s="11" t="s">
        <v>1046</v>
      </c>
      <c r="D73" s="10">
        <v>1993</v>
      </c>
      <c r="E73" s="10" t="s">
        <v>146</v>
      </c>
      <c r="F73" s="15" t="s">
        <v>9</v>
      </c>
      <c r="G73" s="19" t="s">
        <v>18</v>
      </c>
      <c r="H73" s="25" t="s">
        <v>1508</v>
      </c>
      <c r="I73" s="15">
        <f aca="true" t="shared" si="1" ref="I73:I136">IF(AND(D73&gt;=1900,D73&lt;=1955),"М60",IF(AND(D73&gt;=1956,D73&lt;=1964),"М50",""))</f>
      </c>
      <c r="L73" s="15"/>
      <c r="M73" s="15"/>
      <c r="Q73" s="12">
        <v>2540</v>
      </c>
    </row>
    <row r="74" spans="1:17" ht="12.75" customHeight="1">
      <c r="A74" s="15">
        <v>66</v>
      </c>
      <c r="B74" s="15">
        <v>834</v>
      </c>
      <c r="C74" s="11" t="s">
        <v>1057</v>
      </c>
      <c r="D74" s="10">
        <v>1989</v>
      </c>
      <c r="E74" s="10" t="s">
        <v>146</v>
      </c>
      <c r="F74" s="15" t="s">
        <v>9</v>
      </c>
      <c r="G74" s="19" t="s">
        <v>1056</v>
      </c>
      <c r="H74" s="25" t="s">
        <v>1509</v>
      </c>
      <c r="I74" s="15">
        <f t="shared" si="1"/>
      </c>
      <c r="L74" s="15"/>
      <c r="M74" s="15"/>
      <c r="Q74" s="12">
        <v>2543</v>
      </c>
    </row>
    <row r="75" spans="1:17" ht="12.75" customHeight="1">
      <c r="A75" s="15">
        <v>67</v>
      </c>
      <c r="B75" s="15">
        <v>943</v>
      </c>
      <c r="C75" s="11" t="s">
        <v>573</v>
      </c>
      <c r="D75" s="10">
        <v>1966</v>
      </c>
      <c r="E75" s="10" t="s">
        <v>146</v>
      </c>
      <c r="F75" s="15" t="s">
        <v>9</v>
      </c>
      <c r="G75" s="19" t="s">
        <v>21</v>
      </c>
      <c r="H75" s="25" t="s">
        <v>1510</v>
      </c>
      <c r="I75" s="15">
        <f t="shared" si="1"/>
      </c>
      <c r="K75" s="19" t="s">
        <v>145</v>
      </c>
      <c r="L75" s="15"/>
      <c r="M75" s="15"/>
      <c r="Q75" s="12">
        <v>2545</v>
      </c>
    </row>
    <row r="76" spans="1:17" ht="12.75" customHeight="1">
      <c r="A76" s="15">
        <v>68</v>
      </c>
      <c r="B76" s="15">
        <v>971</v>
      </c>
      <c r="C76" s="11" t="s">
        <v>599</v>
      </c>
      <c r="D76" s="10">
        <v>1984</v>
      </c>
      <c r="E76" s="10" t="s">
        <v>146</v>
      </c>
      <c r="F76" s="15" t="s">
        <v>9</v>
      </c>
      <c r="G76" s="19" t="s">
        <v>600</v>
      </c>
      <c r="H76" s="25" t="s">
        <v>1511</v>
      </c>
      <c r="I76" s="15">
        <f t="shared" si="1"/>
      </c>
      <c r="K76" s="19"/>
      <c r="L76" s="15"/>
      <c r="M76" s="15"/>
      <c r="Q76" s="12">
        <v>2547</v>
      </c>
    </row>
    <row r="77" spans="1:17" ht="12.75" customHeight="1">
      <c r="A77" s="15">
        <v>69</v>
      </c>
      <c r="B77" s="15">
        <v>940</v>
      </c>
      <c r="C77" s="11" t="s">
        <v>499</v>
      </c>
      <c r="D77" s="10">
        <v>1957</v>
      </c>
      <c r="E77" s="10" t="s">
        <v>146</v>
      </c>
      <c r="F77" s="15" t="s">
        <v>500</v>
      </c>
      <c r="G77" s="19"/>
      <c r="H77" s="25" t="s">
        <v>1511</v>
      </c>
      <c r="I77" s="15" t="str">
        <f t="shared" si="1"/>
        <v>М50</v>
      </c>
      <c r="J77" s="15">
        <v>10</v>
      </c>
      <c r="K77" s="19" t="s">
        <v>145</v>
      </c>
      <c r="L77" s="15"/>
      <c r="M77" s="15"/>
      <c r="Q77" s="12">
        <v>2547</v>
      </c>
    </row>
    <row r="78" spans="1:17" ht="12.75" customHeight="1">
      <c r="A78" s="15">
        <v>70</v>
      </c>
      <c r="B78" s="15">
        <v>1014</v>
      </c>
      <c r="C78" s="11" t="s">
        <v>877</v>
      </c>
      <c r="D78" s="10">
        <v>1996</v>
      </c>
      <c r="E78" s="10" t="s">
        <v>146</v>
      </c>
      <c r="F78" s="15" t="s">
        <v>9</v>
      </c>
      <c r="G78" s="19" t="s">
        <v>878</v>
      </c>
      <c r="H78" s="25" t="s">
        <v>1512</v>
      </c>
      <c r="I78" s="15">
        <f t="shared" si="1"/>
      </c>
      <c r="K78" s="19"/>
      <c r="L78" s="15"/>
      <c r="M78" s="15"/>
      <c r="Q78" s="12">
        <v>2550</v>
      </c>
    </row>
    <row r="79" spans="1:17" ht="12.75" customHeight="1">
      <c r="A79" s="15">
        <v>71</v>
      </c>
      <c r="B79" s="15">
        <v>976</v>
      </c>
      <c r="C79" s="11" t="s">
        <v>793</v>
      </c>
      <c r="D79" s="10">
        <v>1975</v>
      </c>
      <c r="E79" s="10" t="s">
        <v>146</v>
      </c>
      <c r="F79" s="15" t="s">
        <v>758</v>
      </c>
      <c r="G79" s="19"/>
      <c r="H79" s="25" t="s">
        <v>1513</v>
      </c>
      <c r="I79" s="15">
        <f t="shared" si="1"/>
      </c>
      <c r="K79" s="19"/>
      <c r="L79" s="15"/>
      <c r="M79" s="15"/>
      <c r="Q79" s="12">
        <v>2562</v>
      </c>
    </row>
    <row r="80" spans="1:17" ht="12.75" customHeight="1">
      <c r="A80" s="15">
        <v>72</v>
      </c>
      <c r="B80" s="15">
        <v>839</v>
      </c>
      <c r="C80" s="11" t="s">
        <v>530</v>
      </c>
      <c r="D80" s="10">
        <v>1980</v>
      </c>
      <c r="E80" s="10" t="s">
        <v>146</v>
      </c>
      <c r="F80" s="15" t="s">
        <v>9</v>
      </c>
      <c r="G80" s="19"/>
      <c r="H80" s="25" t="s">
        <v>1515</v>
      </c>
      <c r="I80" s="15">
        <f t="shared" si="1"/>
      </c>
      <c r="K80" s="19" t="s">
        <v>145</v>
      </c>
      <c r="L80" s="15"/>
      <c r="M80" s="15"/>
      <c r="Q80" s="12">
        <v>2565</v>
      </c>
    </row>
    <row r="81" spans="1:17" ht="12.75" customHeight="1">
      <c r="A81" s="15">
        <v>73</v>
      </c>
      <c r="B81" s="15">
        <v>942</v>
      </c>
      <c r="C81" s="11" t="s">
        <v>538</v>
      </c>
      <c r="D81" s="10">
        <v>1955</v>
      </c>
      <c r="E81" s="10" t="s">
        <v>146</v>
      </c>
      <c r="F81" s="15" t="s">
        <v>9</v>
      </c>
      <c r="G81" s="19"/>
      <c r="H81" s="25" t="s">
        <v>1516</v>
      </c>
      <c r="I81" s="15" t="str">
        <f t="shared" si="1"/>
        <v>М60</v>
      </c>
      <c r="J81" s="15">
        <v>1</v>
      </c>
      <c r="K81" s="19" t="s">
        <v>145</v>
      </c>
      <c r="L81" s="15"/>
      <c r="M81" s="15"/>
      <c r="Q81" s="12">
        <v>2567</v>
      </c>
    </row>
    <row r="82" spans="1:17" ht="12.75" customHeight="1">
      <c r="A82" s="15">
        <v>74</v>
      </c>
      <c r="B82" s="15">
        <v>935</v>
      </c>
      <c r="C82" s="11" t="s">
        <v>596</v>
      </c>
      <c r="D82" s="10">
        <v>1988</v>
      </c>
      <c r="E82" s="10" t="s">
        <v>146</v>
      </c>
      <c r="F82" s="15" t="s">
        <v>597</v>
      </c>
      <c r="G82" s="19" t="s">
        <v>598</v>
      </c>
      <c r="H82" s="25" t="s">
        <v>1517</v>
      </c>
      <c r="I82" s="15">
        <f t="shared" si="1"/>
      </c>
      <c r="K82" s="19"/>
      <c r="L82" s="15"/>
      <c r="M82" s="15"/>
      <c r="Q82" s="12">
        <v>2572</v>
      </c>
    </row>
    <row r="83" spans="1:17" ht="12.75" customHeight="1">
      <c r="A83" s="15">
        <v>75</v>
      </c>
      <c r="B83" s="15">
        <v>825</v>
      </c>
      <c r="C83" s="11" t="s">
        <v>564</v>
      </c>
      <c r="D83" s="10">
        <v>1961</v>
      </c>
      <c r="E83" s="10" t="s">
        <v>146</v>
      </c>
      <c r="F83" s="15" t="s">
        <v>565</v>
      </c>
      <c r="G83" s="19"/>
      <c r="H83" s="25" t="s">
        <v>1518</v>
      </c>
      <c r="I83" s="15" t="str">
        <f t="shared" si="1"/>
        <v>М50</v>
      </c>
      <c r="J83" s="15">
        <v>11</v>
      </c>
      <c r="K83" s="19" t="s">
        <v>145</v>
      </c>
      <c r="L83" s="15"/>
      <c r="M83" s="15"/>
      <c r="Q83" s="12">
        <v>2579</v>
      </c>
    </row>
    <row r="84" spans="1:17" ht="12.75" customHeight="1">
      <c r="A84" s="15">
        <v>76</v>
      </c>
      <c r="B84" s="15">
        <v>1030</v>
      </c>
      <c r="C84" s="11" t="s">
        <v>1018</v>
      </c>
      <c r="D84" s="10">
        <v>1996</v>
      </c>
      <c r="E84" s="10" t="s">
        <v>146</v>
      </c>
      <c r="F84" s="15" t="s">
        <v>9</v>
      </c>
      <c r="G84" s="19" t="s">
        <v>34</v>
      </c>
      <c r="H84" s="25" t="s">
        <v>1520</v>
      </c>
      <c r="I84" s="15">
        <f t="shared" si="1"/>
      </c>
      <c r="K84" s="19"/>
      <c r="L84" s="15"/>
      <c r="M84" s="15"/>
      <c r="Q84" s="12">
        <v>2583</v>
      </c>
    </row>
    <row r="85" spans="1:17" ht="12.75" customHeight="1">
      <c r="A85" s="15">
        <v>77</v>
      </c>
      <c r="B85" s="15">
        <v>1029</v>
      </c>
      <c r="C85" s="11" t="s">
        <v>1017</v>
      </c>
      <c r="D85" s="10">
        <v>1997</v>
      </c>
      <c r="E85" s="10" t="s">
        <v>146</v>
      </c>
      <c r="F85" s="15" t="s">
        <v>9</v>
      </c>
      <c r="G85" s="19" t="s">
        <v>34</v>
      </c>
      <c r="H85" s="25" t="s">
        <v>1520</v>
      </c>
      <c r="I85" s="15">
        <f t="shared" si="1"/>
      </c>
      <c r="K85" s="19"/>
      <c r="L85" s="15"/>
      <c r="M85" s="15"/>
      <c r="Q85" s="12">
        <v>2583</v>
      </c>
    </row>
    <row r="86" spans="1:17" ht="12.75" customHeight="1">
      <c r="A86" s="15">
        <v>78</v>
      </c>
      <c r="B86" s="15">
        <v>913</v>
      </c>
      <c r="C86" s="11" t="s">
        <v>1048</v>
      </c>
      <c r="D86" s="10">
        <v>1956</v>
      </c>
      <c r="E86" s="10" t="s">
        <v>146</v>
      </c>
      <c r="F86" s="15" t="s">
        <v>9</v>
      </c>
      <c r="G86" s="19" t="s">
        <v>18</v>
      </c>
      <c r="H86" s="25" t="s">
        <v>1521</v>
      </c>
      <c r="I86" s="15" t="str">
        <f t="shared" si="1"/>
        <v>М50</v>
      </c>
      <c r="J86" s="15">
        <v>12</v>
      </c>
      <c r="L86" s="15"/>
      <c r="M86" s="15"/>
      <c r="Q86" s="12">
        <v>2590</v>
      </c>
    </row>
    <row r="87" spans="1:17" ht="12.75" customHeight="1">
      <c r="A87" s="15">
        <v>79</v>
      </c>
      <c r="B87" s="15">
        <v>1000</v>
      </c>
      <c r="C87" s="11" t="s">
        <v>603</v>
      </c>
      <c r="E87" s="10" t="s">
        <v>146</v>
      </c>
      <c r="F87" s="15" t="s">
        <v>9</v>
      </c>
      <c r="G87" s="19" t="s">
        <v>600</v>
      </c>
      <c r="H87" s="25" t="s">
        <v>1522</v>
      </c>
      <c r="I87" s="15">
        <f t="shared" si="1"/>
      </c>
      <c r="K87" s="19"/>
      <c r="L87" s="15"/>
      <c r="M87" s="15"/>
      <c r="Q87" s="12">
        <v>2594</v>
      </c>
    </row>
    <row r="88" spans="1:17" ht="12.75" customHeight="1">
      <c r="A88" s="15">
        <v>80</v>
      </c>
      <c r="B88" s="15">
        <v>914</v>
      </c>
      <c r="C88" s="11" t="s">
        <v>1049</v>
      </c>
      <c r="D88" s="10">
        <v>1984</v>
      </c>
      <c r="E88" s="10" t="s">
        <v>146</v>
      </c>
      <c r="F88" s="15" t="s">
        <v>9</v>
      </c>
      <c r="G88" s="19" t="s">
        <v>1050</v>
      </c>
      <c r="H88" s="25" t="s">
        <v>1523</v>
      </c>
      <c r="I88" s="15">
        <f t="shared" si="1"/>
      </c>
      <c r="L88" s="15"/>
      <c r="M88" s="15"/>
      <c r="Q88" s="12">
        <v>2597</v>
      </c>
    </row>
    <row r="89" spans="1:17" ht="12.75" customHeight="1">
      <c r="A89" s="15">
        <v>81</v>
      </c>
      <c r="B89" s="15">
        <v>801</v>
      </c>
      <c r="C89" s="11" t="s">
        <v>781</v>
      </c>
      <c r="D89" s="10">
        <v>1949</v>
      </c>
      <c r="E89" s="10" t="s">
        <v>146</v>
      </c>
      <c r="F89" s="15" t="s">
        <v>565</v>
      </c>
      <c r="G89" s="19" t="s">
        <v>756</v>
      </c>
      <c r="H89" s="25" t="s">
        <v>1524</v>
      </c>
      <c r="I89" s="15" t="str">
        <f t="shared" si="1"/>
        <v>М60</v>
      </c>
      <c r="J89" s="15">
        <v>2</v>
      </c>
      <c r="K89" s="19"/>
      <c r="L89" s="15"/>
      <c r="M89" s="15"/>
      <c r="Q89" s="12">
        <v>2603</v>
      </c>
    </row>
    <row r="90" spans="1:17" ht="12.75" customHeight="1">
      <c r="A90" s="15">
        <v>82</v>
      </c>
      <c r="B90" s="15">
        <v>833</v>
      </c>
      <c r="C90" s="11" t="s">
        <v>1055</v>
      </c>
      <c r="D90" s="10">
        <v>1995</v>
      </c>
      <c r="E90" s="10" t="s">
        <v>146</v>
      </c>
      <c r="F90" s="15" t="s">
        <v>9</v>
      </c>
      <c r="G90" s="19" t="s">
        <v>1056</v>
      </c>
      <c r="H90" s="25" t="s">
        <v>1525</v>
      </c>
      <c r="I90" s="15">
        <f t="shared" si="1"/>
      </c>
      <c r="L90" s="15"/>
      <c r="M90" s="15"/>
      <c r="Q90" s="12">
        <v>2605</v>
      </c>
    </row>
    <row r="91" spans="1:17" ht="12.75" customHeight="1">
      <c r="A91" s="15">
        <v>83</v>
      </c>
      <c r="B91" s="15">
        <v>840</v>
      </c>
      <c r="C91" s="11" t="s">
        <v>1063</v>
      </c>
      <c r="D91" s="10">
        <v>1995</v>
      </c>
      <c r="E91" s="10" t="s">
        <v>146</v>
      </c>
      <c r="F91" s="15" t="s">
        <v>28</v>
      </c>
      <c r="G91" s="19"/>
      <c r="H91" s="25" t="s">
        <v>1528</v>
      </c>
      <c r="I91" s="15">
        <f t="shared" si="1"/>
      </c>
      <c r="L91" s="15"/>
      <c r="M91" s="15"/>
      <c r="Q91" s="12">
        <v>2615</v>
      </c>
    </row>
    <row r="92" spans="1:17" ht="12.75" customHeight="1">
      <c r="A92" s="15">
        <v>84</v>
      </c>
      <c r="B92" s="15">
        <v>1040</v>
      </c>
      <c r="C92" s="11" t="s">
        <v>1025</v>
      </c>
      <c r="D92" s="10">
        <v>1971</v>
      </c>
      <c r="E92" s="10" t="s">
        <v>146</v>
      </c>
      <c r="F92" s="15" t="s">
        <v>9</v>
      </c>
      <c r="G92" s="19"/>
      <c r="H92" s="25" t="s">
        <v>1529</v>
      </c>
      <c r="I92" s="15">
        <f t="shared" si="1"/>
      </c>
      <c r="K92" s="19"/>
      <c r="L92" s="15"/>
      <c r="M92" s="15"/>
      <c r="Q92" s="12">
        <v>2624</v>
      </c>
    </row>
    <row r="93" spans="1:17" ht="12.75" customHeight="1">
      <c r="A93" s="15">
        <v>85</v>
      </c>
      <c r="B93" s="15">
        <v>805</v>
      </c>
      <c r="C93" s="11" t="s">
        <v>560</v>
      </c>
      <c r="D93" s="10">
        <v>1991</v>
      </c>
      <c r="E93" s="10" t="s">
        <v>146</v>
      </c>
      <c r="F93" s="15" t="s">
        <v>9</v>
      </c>
      <c r="G93" s="19" t="s">
        <v>561</v>
      </c>
      <c r="H93" s="25" t="s">
        <v>1530</v>
      </c>
      <c r="I93" s="15">
        <f t="shared" si="1"/>
      </c>
      <c r="K93" s="19" t="s">
        <v>145</v>
      </c>
      <c r="L93" s="15"/>
      <c r="M93" s="15"/>
      <c r="Q93" s="12">
        <v>2625</v>
      </c>
    </row>
    <row r="94" spans="1:17" ht="12.75" customHeight="1">
      <c r="A94" s="15">
        <v>86</v>
      </c>
      <c r="B94" s="15">
        <v>910</v>
      </c>
      <c r="C94" s="11" t="s">
        <v>501</v>
      </c>
      <c r="D94" s="10">
        <v>1959</v>
      </c>
      <c r="E94" s="10" t="s">
        <v>146</v>
      </c>
      <c r="F94" s="15" t="s">
        <v>9</v>
      </c>
      <c r="G94" s="19" t="s">
        <v>502</v>
      </c>
      <c r="H94" s="25" t="s">
        <v>1532</v>
      </c>
      <c r="I94" s="15" t="str">
        <f t="shared" si="1"/>
        <v>М50</v>
      </c>
      <c r="J94" s="15">
        <v>13</v>
      </c>
      <c r="K94" s="19" t="s">
        <v>145</v>
      </c>
      <c r="L94" s="15"/>
      <c r="M94" s="15"/>
      <c r="Q94" s="12">
        <v>2635</v>
      </c>
    </row>
    <row r="95" spans="1:17" ht="12.75" customHeight="1">
      <c r="A95" s="15">
        <v>87</v>
      </c>
      <c r="B95" s="15">
        <v>830</v>
      </c>
      <c r="C95" s="11" t="s">
        <v>790</v>
      </c>
      <c r="D95" s="10">
        <v>1951</v>
      </c>
      <c r="E95" s="10" t="s">
        <v>146</v>
      </c>
      <c r="F95" s="15" t="s">
        <v>9</v>
      </c>
      <c r="G95" s="19"/>
      <c r="H95" s="25" t="s">
        <v>1534</v>
      </c>
      <c r="I95" s="15" t="str">
        <f t="shared" si="1"/>
        <v>М60</v>
      </c>
      <c r="J95" s="15">
        <v>3</v>
      </c>
      <c r="K95" s="19"/>
      <c r="L95" s="15"/>
      <c r="M95" s="15"/>
      <c r="N95" s="12"/>
      <c r="O95" s="12"/>
      <c r="Q95" s="12">
        <v>2650</v>
      </c>
    </row>
    <row r="96" spans="1:17" ht="12.75" customHeight="1">
      <c r="A96" s="15">
        <v>88</v>
      </c>
      <c r="B96" s="15">
        <v>958</v>
      </c>
      <c r="C96" s="11" t="s">
        <v>484</v>
      </c>
      <c r="D96" s="10">
        <v>1977</v>
      </c>
      <c r="E96" s="10" t="s">
        <v>146</v>
      </c>
      <c r="F96" s="15" t="s">
        <v>9</v>
      </c>
      <c r="G96" s="19"/>
      <c r="H96" s="25" t="s">
        <v>1537</v>
      </c>
      <c r="I96" s="15">
        <f t="shared" si="1"/>
      </c>
      <c r="K96" s="19" t="s">
        <v>145</v>
      </c>
      <c r="L96" s="15"/>
      <c r="M96" s="15"/>
      <c r="Q96" s="12">
        <v>2656</v>
      </c>
    </row>
    <row r="97" spans="1:17" ht="12.75" customHeight="1">
      <c r="A97" s="15">
        <v>89</v>
      </c>
      <c r="B97" s="15">
        <v>1050</v>
      </c>
      <c r="C97" s="11" t="s">
        <v>1037</v>
      </c>
      <c r="D97" s="10">
        <v>1987</v>
      </c>
      <c r="E97" s="10" t="s">
        <v>146</v>
      </c>
      <c r="F97" s="15" t="s">
        <v>9</v>
      </c>
      <c r="G97" s="19"/>
      <c r="H97" s="25" t="s">
        <v>1538</v>
      </c>
      <c r="I97" s="15">
        <f t="shared" si="1"/>
      </c>
      <c r="L97" s="15"/>
      <c r="M97" s="15"/>
      <c r="Q97" s="12">
        <v>2662</v>
      </c>
    </row>
    <row r="98" spans="1:17" ht="12.75" customHeight="1">
      <c r="A98" s="15">
        <v>90</v>
      </c>
      <c r="B98" s="15">
        <v>1002</v>
      </c>
      <c r="C98" s="11" t="s">
        <v>505</v>
      </c>
      <c r="D98" s="10">
        <v>1991</v>
      </c>
      <c r="E98" s="10" t="s">
        <v>146</v>
      </c>
      <c r="F98" s="15" t="s">
        <v>9</v>
      </c>
      <c r="G98" s="19"/>
      <c r="H98" s="25" t="s">
        <v>1541</v>
      </c>
      <c r="I98" s="15">
        <f t="shared" si="1"/>
      </c>
      <c r="K98" s="19" t="s">
        <v>145</v>
      </c>
      <c r="L98" s="15"/>
      <c r="M98" s="15"/>
      <c r="Q98" s="12">
        <v>2669</v>
      </c>
    </row>
    <row r="99" spans="1:17" ht="12.75" customHeight="1">
      <c r="A99" s="15">
        <v>91</v>
      </c>
      <c r="B99" s="15">
        <v>916</v>
      </c>
      <c r="C99" s="11" t="s">
        <v>1054</v>
      </c>
      <c r="D99" s="10">
        <v>1995</v>
      </c>
      <c r="E99" s="10" t="s">
        <v>146</v>
      </c>
      <c r="F99" s="15" t="s">
        <v>28</v>
      </c>
      <c r="G99" s="19" t="s">
        <v>1053</v>
      </c>
      <c r="H99" s="25" t="s">
        <v>1542</v>
      </c>
      <c r="I99" s="15">
        <f t="shared" si="1"/>
      </c>
      <c r="L99" s="15"/>
      <c r="M99" s="15"/>
      <c r="Q99" s="12">
        <v>2674</v>
      </c>
    </row>
    <row r="100" spans="1:17" ht="12.75" customHeight="1">
      <c r="A100" s="15">
        <v>92</v>
      </c>
      <c r="B100" s="15">
        <v>891</v>
      </c>
      <c r="C100" s="11" t="s">
        <v>531</v>
      </c>
      <c r="D100" s="10">
        <v>1992</v>
      </c>
      <c r="E100" s="10" t="s">
        <v>146</v>
      </c>
      <c r="F100" s="15" t="s">
        <v>9</v>
      </c>
      <c r="G100" s="19" t="s">
        <v>352</v>
      </c>
      <c r="H100" s="25" t="s">
        <v>2559</v>
      </c>
      <c r="I100" s="15">
        <f t="shared" si="1"/>
      </c>
      <c r="K100" s="19" t="s">
        <v>145</v>
      </c>
      <c r="L100" s="15"/>
      <c r="M100" s="15"/>
      <c r="Q100" s="12">
        <v>2683</v>
      </c>
    </row>
    <row r="101" spans="1:17" ht="12.75" customHeight="1">
      <c r="A101" s="15">
        <v>93</v>
      </c>
      <c r="B101" s="15">
        <v>804</v>
      </c>
      <c r="C101" s="11" t="s">
        <v>582</v>
      </c>
      <c r="D101" s="10">
        <v>1971</v>
      </c>
      <c r="E101" s="10" t="s">
        <v>146</v>
      </c>
      <c r="F101" s="15" t="s">
        <v>9</v>
      </c>
      <c r="G101" s="19"/>
      <c r="H101" s="25" t="s">
        <v>1545</v>
      </c>
      <c r="I101" s="15">
        <f t="shared" si="1"/>
      </c>
      <c r="K101" s="19" t="s">
        <v>145</v>
      </c>
      <c r="L101" s="15"/>
      <c r="M101" s="15"/>
      <c r="N101" s="12"/>
      <c r="O101" s="12"/>
      <c r="Q101" s="12">
        <v>2684</v>
      </c>
    </row>
    <row r="102" spans="1:17" ht="12.75" customHeight="1">
      <c r="A102" s="15">
        <v>94</v>
      </c>
      <c r="B102" s="15">
        <v>1035</v>
      </c>
      <c r="C102" s="11" t="s">
        <v>1021</v>
      </c>
      <c r="D102" s="10">
        <v>1966</v>
      </c>
      <c r="E102" s="10" t="s">
        <v>146</v>
      </c>
      <c r="F102" s="15" t="s">
        <v>9</v>
      </c>
      <c r="G102" s="19" t="s">
        <v>1022</v>
      </c>
      <c r="H102" s="25" t="s">
        <v>1546</v>
      </c>
      <c r="I102" s="15">
        <f t="shared" si="1"/>
      </c>
      <c r="K102" s="19"/>
      <c r="L102" s="15"/>
      <c r="M102" s="15"/>
      <c r="Q102" s="12">
        <v>2695</v>
      </c>
    </row>
    <row r="103" spans="1:17" ht="12.75" customHeight="1">
      <c r="A103" s="15">
        <v>95</v>
      </c>
      <c r="B103" s="15">
        <v>1010</v>
      </c>
      <c r="C103" s="11" t="s">
        <v>511</v>
      </c>
      <c r="D103" s="10">
        <v>1989</v>
      </c>
      <c r="E103" s="10" t="s">
        <v>146</v>
      </c>
      <c r="F103" s="15" t="s">
        <v>9</v>
      </c>
      <c r="G103" s="19" t="s">
        <v>512</v>
      </c>
      <c r="H103" s="25" t="s">
        <v>1547</v>
      </c>
      <c r="I103" s="15">
        <f t="shared" si="1"/>
      </c>
      <c r="K103" s="19" t="s">
        <v>145</v>
      </c>
      <c r="L103" s="15"/>
      <c r="M103" s="15"/>
      <c r="Q103" s="12">
        <v>2698</v>
      </c>
    </row>
    <row r="104" spans="1:17" ht="12.75" customHeight="1">
      <c r="A104" s="15">
        <v>96</v>
      </c>
      <c r="B104" s="15">
        <v>1024</v>
      </c>
      <c r="C104" s="11" t="s">
        <v>887</v>
      </c>
      <c r="D104" s="10">
        <v>1959</v>
      </c>
      <c r="E104" s="10" t="s">
        <v>146</v>
      </c>
      <c r="F104" s="15" t="s">
        <v>753</v>
      </c>
      <c r="G104" s="19" t="s">
        <v>888</v>
      </c>
      <c r="H104" s="25" t="s">
        <v>1548</v>
      </c>
      <c r="I104" s="15" t="str">
        <f t="shared" si="1"/>
        <v>М50</v>
      </c>
      <c r="J104" s="15">
        <v>14</v>
      </c>
      <c r="K104" s="19"/>
      <c r="L104" s="15"/>
      <c r="M104" s="15"/>
      <c r="Q104" s="12">
        <v>2700</v>
      </c>
    </row>
    <row r="105" spans="1:17" ht="12.75" customHeight="1">
      <c r="A105" s="15">
        <v>97</v>
      </c>
      <c r="B105" s="15">
        <v>1037</v>
      </c>
      <c r="C105" s="11" t="s">
        <v>490</v>
      </c>
      <c r="D105" s="10">
        <v>1979</v>
      </c>
      <c r="E105" s="10" t="s">
        <v>146</v>
      </c>
      <c r="F105" s="15" t="s">
        <v>9</v>
      </c>
      <c r="G105" s="19"/>
      <c r="H105" s="25" t="s">
        <v>1549</v>
      </c>
      <c r="I105" s="15">
        <f t="shared" si="1"/>
      </c>
      <c r="K105" s="19" t="s">
        <v>145</v>
      </c>
      <c r="L105" s="15"/>
      <c r="M105" s="15"/>
      <c r="Q105" s="12">
        <v>2709</v>
      </c>
    </row>
    <row r="106" spans="1:17" ht="12.75" customHeight="1">
      <c r="A106" s="15">
        <v>98</v>
      </c>
      <c r="B106" s="15">
        <v>893</v>
      </c>
      <c r="C106" s="11" t="s">
        <v>2581</v>
      </c>
      <c r="D106" s="10">
        <v>1991</v>
      </c>
      <c r="E106" s="10" t="s">
        <v>146</v>
      </c>
      <c r="F106" s="15" t="s">
        <v>9</v>
      </c>
      <c r="G106" s="19"/>
      <c r="H106" s="25" t="s">
        <v>2582</v>
      </c>
      <c r="I106" s="15">
        <f t="shared" si="1"/>
      </c>
      <c r="K106" s="19"/>
      <c r="L106" s="15"/>
      <c r="M106" s="15"/>
      <c r="Q106" s="12">
        <v>2713</v>
      </c>
    </row>
    <row r="107" spans="1:17" ht="12.75" customHeight="1">
      <c r="A107" s="15">
        <v>99</v>
      </c>
      <c r="B107" s="15">
        <v>951</v>
      </c>
      <c r="C107" s="11" t="s">
        <v>547</v>
      </c>
      <c r="D107" s="10">
        <v>1973</v>
      </c>
      <c r="E107" s="10" t="s">
        <v>146</v>
      </c>
      <c r="F107" s="15" t="s">
        <v>9</v>
      </c>
      <c r="G107" s="19"/>
      <c r="H107" s="25" t="s">
        <v>1552</v>
      </c>
      <c r="I107" s="15">
        <f t="shared" si="1"/>
      </c>
      <c r="K107" s="19" t="s">
        <v>145</v>
      </c>
      <c r="L107" s="15"/>
      <c r="M107" s="15"/>
      <c r="Q107" s="12">
        <v>2721</v>
      </c>
    </row>
    <row r="108" spans="1:17" ht="12.75" customHeight="1">
      <c r="A108" s="15">
        <v>100</v>
      </c>
      <c r="B108" s="15">
        <v>998</v>
      </c>
      <c r="C108" s="11" t="s">
        <v>865</v>
      </c>
      <c r="D108" s="10">
        <v>1980</v>
      </c>
      <c r="E108" s="10" t="s">
        <v>146</v>
      </c>
      <c r="F108" s="15" t="s">
        <v>9</v>
      </c>
      <c r="G108" s="19"/>
      <c r="H108" s="25" t="s">
        <v>1553</v>
      </c>
      <c r="I108" s="15">
        <f t="shared" si="1"/>
      </c>
      <c r="K108" s="19"/>
      <c r="L108" s="15"/>
      <c r="M108" s="15"/>
      <c r="Q108" s="12">
        <v>2730</v>
      </c>
    </row>
    <row r="109" spans="1:17" ht="12.75" customHeight="1">
      <c r="A109" s="15">
        <v>101</v>
      </c>
      <c r="B109" s="15">
        <v>972</v>
      </c>
      <c r="C109" s="11" t="s">
        <v>569</v>
      </c>
      <c r="D109" s="10">
        <v>1956</v>
      </c>
      <c r="E109" s="10" t="s">
        <v>146</v>
      </c>
      <c r="F109" s="15" t="s">
        <v>570</v>
      </c>
      <c r="G109" s="19"/>
      <c r="H109" s="25" t="s">
        <v>1554</v>
      </c>
      <c r="I109" s="15" t="str">
        <f t="shared" si="1"/>
        <v>М50</v>
      </c>
      <c r="J109" s="15">
        <v>15</v>
      </c>
      <c r="K109" s="19" t="s">
        <v>145</v>
      </c>
      <c r="L109" s="15"/>
      <c r="M109" s="15"/>
      <c r="Q109" s="12">
        <v>2734</v>
      </c>
    </row>
    <row r="110" spans="1:17" ht="12.75" customHeight="1">
      <c r="A110" s="15">
        <v>102</v>
      </c>
      <c r="B110" s="15">
        <v>1047</v>
      </c>
      <c r="C110" s="11" t="s">
        <v>518</v>
      </c>
      <c r="D110" s="10">
        <v>1989</v>
      </c>
      <c r="E110" s="10" t="s">
        <v>146</v>
      </c>
      <c r="F110" s="15" t="s">
        <v>32</v>
      </c>
      <c r="G110" s="19" t="s">
        <v>44</v>
      </c>
      <c r="H110" s="25" t="s">
        <v>1555</v>
      </c>
      <c r="I110" s="15">
        <f t="shared" si="1"/>
      </c>
      <c r="K110" s="19" t="s">
        <v>145</v>
      </c>
      <c r="L110" s="15"/>
      <c r="M110" s="15"/>
      <c r="Q110" s="12">
        <v>2738</v>
      </c>
    </row>
    <row r="111" spans="1:17" ht="12.75" customHeight="1">
      <c r="A111" s="15">
        <v>103</v>
      </c>
      <c r="B111" s="15">
        <v>925</v>
      </c>
      <c r="C111" s="11" t="s">
        <v>489</v>
      </c>
      <c r="D111" s="10">
        <v>1975</v>
      </c>
      <c r="E111" s="10" t="s">
        <v>146</v>
      </c>
      <c r="F111" s="15" t="s">
        <v>9</v>
      </c>
      <c r="G111" s="19"/>
      <c r="H111" s="25" t="s">
        <v>1556</v>
      </c>
      <c r="I111" s="15">
        <f t="shared" si="1"/>
      </c>
      <c r="K111" s="19" t="s">
        <v>145</v>
      </c>
      <c r="L111" s="15"/>
      <c r="M111" s="15"/>
      <c r="Q111" s="12">
        <v>2742</v>
      </c>
    </row>
    <row r="112" spans="1:17" ht="12.75" customHeight="1">
      <c r="A112" s="15">
        <v>104</v>
      </c>
      <c r="B112" s="15">
        <v>828</v>
      </c>
      <c r="C112" s="11" t="s">
        <v>787</v>
      </c>
      <c r="D112" s="10">
        <v>1954</v>
      </c>
      <c r="E112" s="10" t="s">
        <v>146</v>
      </c>
      <c r="F112" s="15" t="s">
        <v>788</v>
      </c>
      <c r="G112" s="19"/>
      <c r="H112" s="25" t="s">
        <v>1330</v>
      </c>
      <c r="I112" s="15" t="str">
        <f t="shared" si="1"/>
        <v>М60</v>
      </c>
      <c r="J112" s="15">
        <v>4</v>
      </c>
      <c r="K112" s="19"/>
      <c r="L112" s="15"/>
      <c r="M112" s="15"/>
      <c r="Q112" s="12">
        <v>2759</v>
      </c>
    </row>
    <row r="113" spans="1:17" ht="12.75" customHeight="1">
      <c r="A113" s="15">
        <v>105</v>
      </c>
      <c r="B113" s="15">
        <v>1501</v>
      </c>
      <c r="C113" s="11" t="s">
        <v>1070</v>
      </c>
      <c r="D113" s="10">
        <v>1993</v>
      </c>
      <c r="E113" s="10" t="s">
        <v>146</v>
      </c>
      <c r="F113" s="15" t="s">
        <v>17</v>
      </c>
      <c r="G113" s="19" t="s">
        <v>731</v>
      </c>
      <c r="H113" s="25" t="s">
        <v>1331</v>
      </c>
      <c r="I113" s="15">
        <f t="shared" si="1"/>
      </c>
      <c r="L113" s="15"/>
      <c r="M113" s="15"/>
      <c r="Q113" s="12">
        <v>2760</v>
      </c>
    </row>
    <row r="114" spans="1:17" ht="12.75" customHeight="1">
      <c r="A114" s="15">
        <v>106</v>
      </c>
      <c r="B114" s="15">
        <v>1039</v>
      </c>
      <c r="C114" s="11" t="s">
        <v>480</v>
      </c>
      <c r="D114" s="10">
        <v>1986</v>
      </c>
      <c r="E114" s="10" t="s">
        <v>146</v>
      </c>
      <c r="F114" s="15" t="s">
        <v>9</v>
      </c>
      <c r="G114" s="19"/>
      <c r="H114" s="25" t="s">
        <v>1332</v>
      </c>
      <c r="I114" s="15">
        <f t="shared" si="1"/>
      </c>
      <c r="K114" s="19" t="s">
        <v>145</v>
      </c>
      <c r="L114" s="15"/>
      <c r="M114" s="15"/>
      <c r="Q114" s="12">
        <v>2763</v>
      </c>
    </row>
    <row r="115" spans="1:17" ht="12.75" customHeight="1">
      <c r="A115" s="15">
        <v>107</v>
      </c>
      <c r="B115" s="15">
        <v>1019</v>
      </c>
      <c r="C115" s="11" t="s">
        <v>883</v>
      </c>
      <c r="D115" s="10">
        <v>1977</v>
      </c>
      <c r="E115" s="10" t="s">
        <v>146</v>
      </c>
      <c r="F115" s="15" t="s">
        <v>9</v>
      </c>
      <c r="G115" s="19"/>
      <c r="H115" s="25" t="s">
        <v>1333</v>
      </c>
      <c r="I115" s="15">
        <f t="shared" si="1"/>
      </c>
      <c r="K115" s="19"/>
      <c r="L115" s="15"/>
      <c r="M115" s="15"/>
      <c r="Q115" s="12">
        <v>2770</v>
      </c>
    </row>
    <row r="116" spans="1:17" ht="12.75" customHeight="1">
      <c r="A116" s="15">
        <v>108</v>
      </c>
      <c r="B116" s="15">
        <v>915</v>
      </c>
      <c r="C116" s="11" t="s">
        <v>1051</v>
      </c>
      <c r="D116" s="10">
        <v>1995</v>
      </c>
      <c r="E116" s="10" t="s">
        <v>146</v>
      </c>
      <c r="F116" s="15" t="s">
        <v>1052</v>
      </c>
      <c r="G116" s="19" t="s">
        <v>1053</v>
      </c>
      <c r="H116" s="25" t="s">
        <v>1334</v>
      </c>
      <c r="I116" s="15">
        <f t="shared" si="1"/>
      </c>
      <c r="L116" s="15"/>
      <c r="M116" s="15"/>
      <c r="Q116" s="12">
        <v>2791</v>
      </c>
    </row>
    <row r="117" spans="1:17" ht="12.75" customHeight="1">
      <c r="A117" s="15">
        <v>109</v>
      </c>
      <c r="B117" s="15">
        <v>900</v>
      </c>
      <c r="C117" s="11" t="s">
        <v>551</v>
      </c>
      <c r="D117" s="10">
        <v>1968</v>
      </c>
      <c r="E117" s="10" t="s">
        <v>146</v>
      </c>
      <c r="F117" s="15" t="s">
        <v>552</v>
      </c>
      <c r="G117" s="19" t="s">
        <v>553</v>
      </c>
      <c r="H117" s="25" t="s">
        <v>1335</v>
      </c>
      <c r="I117" s="15">
        <f t="shared" si="1"/>
      </c>
      <c r="K117" s="19" t="s">
        <v>145</v>
      </c>
      <c r="L117" s="15"/>
      <c r="M117" s="15"/>
      <c r="Q117" s="12">
        <v>2796</v>
      </c>
    </row>
    <row r="118" spans="1:17" ht="12.75" customHeight="1">
      <c r="A118" s="15">
        <v>110</v>
      </c>
      <c r="B118" s="15">
        <v>930</v>
      </c>
      <c r="C118" s="11" t="s">
        <v>539</v>
      </c>
      <c r="D118" s="10">
        <v>1991</v>
      </c>
      <c r="E118" s="10" t="s">
        <v>146</v>
      </c>
      <c r="F118" s="15" t="s">
        <v>9</v>
      </c>
      <c r="G118" s="19" t="s">
        <v>456</v>
      </c>
      <c r="H118" s="25" t="s">
        <v>1336</v>
      </c>
      <c r="I118" s="15">
        <f t="shared" si="1"/>
      </c>
      <c r="K118" s="19" t="s">
        <v>145</v>
      </c>
      <c r="L118" s="15"/>
      <c r="M118" s="15"/>
      <c r="Q118" s="12">
        <v>2803</v>
      </c>
    </row>
    <row r="119" spans="1:17" ht="12.75" customHeight="1">
      <c r="A119" s="15">
        <v>111</v>
      </c>
      <c r="B119" s="15">
        <v>975</v>
      </c>
      <c r="C119" s="11" t="s">
        <v>517</v>
      </c>
      <c r="D119" s="10">
        <v>1985</v>
      </c>
      <c r="E119" s="10" t="s">
        <v>146</v>
      </c>
      <c r="F119" s="15" t="s">
        <v>9</v>
      </c>
      <c r="G119" s="19"/>
      <c r="H119" s="25" t="s">
        <v>1336</v>
      </c>
      <c r="I119" s="15">
        <f t="shared" si="1"/>
      </c>
      <c r="K119" s="19" t="s">
        <v>145</v>
      </c>
      <c r="L119" s="15"/>
      <c r="M119" s="15"/>
      <c r="Q119" s="12">
        <v>2803</v>
      </c>
    </row>
    <row r="120" spans="1:17" ht="12.75" customHeight="1">
      <c r="A120" s="15">
        <v>112</v>
      </c>
      <c r="B120" s="15">
        <v>964</v>
      </c>
      <c r="C120" s="11" t="s">
        <v>581</v>
      </c>
      <c r="D120" s="10">
        <v>1990</v>
      </c>
      <c r="E120" s="10" t="s">
        <v>146</v>
      </c>
      <c r="F120" s="15" t="s">
        <v>9</v>
      </c>
      <c r="G120" s="19"/>
      <c r="H120" s="25" t="s">
        <v>1337</v>
      </c>
      <c r="I120" s="15">
        <f t="shared" si="1"/>
      </c>
      <c r="K120" s="19" t="s">
        <v>145</v>
      </c>
      <c r="L120" s="15"/>
      <c r="M120" s="15"/>
      <c r="Q120" s="12">
        <v>2806</v>
      </c>
    </row>
    <row r="121" spans="1:17" ht="12.75" customHeight="1">
      <c r="A121" s="15">
        <v>113</v>
      </c>
      <c r="B121" s="15">
        <v>993</v>
      </c>
      <c r="C121" s="11" t="s">
        <v>847</v>
      </c>
      <c r="D121" s="10">
        <v>1960</v>
      </c>
      <c r="E121" s="10" t="s">
        <v>146</v>
      </c>
      <c r="F121" s="15" t="s">
        <v>19</v>
      </c>
      <c r="G121" s="19" t="s">
        <v>813</v>
      </c>
      <c r="H121" s="25" t="s">
        <v>1361</v>
      </c>
      <c r="I121" s="15" t="str">
        <f t="shared" si="1"/>
        <v>М50</v>
      </c>
      <c r="J121" s="15">
        <v>16</v>
      </c>
      <c r="K121" s="19"/>
      <c r="L121" s="15"/>
      <c r="M121" s="15"/>
      <c r="Q121" s="12">
        <v>2824</v>
      </c>
    </row>
    <row r="122" spans="1:17" ht="12.75" customHeight="1">
      <c r="A122" s="15">
        <v>114</v>
      </c>
      <c r="B122" s="15">
        <v>802</v>
      </c>
      <c r="C122" s="11" t="s">
        <v>540</v>
      </c>
      <c r="D122" s="10">
        <v>1980</v>
      </c>
      <c r="E122" s="10" t="s">
        <v>146</v>
      </c>
      <c r="F122" s="15" t="s">
        <v>20</v>
      </c>
      <c r="G122" s="19" t="s">
        <v>541</v>
      </c>
      <c r="H122" s="25" t="s">
        <v>1340</v>
      </c>
      <c r="I122" s="15">
        <f t="shared" si="1"/>
      </c>
      <c r="K122" s="19" t="s">
        <v>145</v>
      </c>
      <c r="L122" s="15"/>
      <c r="M122" s="15"/>
      <c r="N122" s="12"/>
      <c r="O122" s="12"/>
      <c r="Q122" s="12">
        <v>2829</v>
      </c>
    </row>
    <row r="123" spans="1:17" ht="12.75" customHeight="1">
      <c r="A123" s="15">
        <v>115</v>
      </c>
      <c r="B123" s="15">
        <v>829</v>
      </c>
      <c r="C123" s="11" t="s">
        <v>789</v>
      </c>
      <c r="D123" s="10">
        <v>1955</v>
      </c>
      <c r="E123" s="10" t="s">
        <v>146</v>
      </c>
      <c r="F123" s="15" t="s">
        <v>9</v>
      </c>
      <c r="G123" s="19" t="s">
        <v>27</v>
      </c>
      <c r="H123" s="25" t="s">
        <v>1341</v>
      </c>
      <c r="I123" s="15" t="str">
        <f t="shared" si="1"/>
        <v>М60</v>
      </c>
      <c r="J123" s="15">
        <v>5</v>
      </c>
      <c r="K123" s="19"/>
      <c r="L123" s="15"/>
      <c r="M123" s="15"/>
      <c r="Q123" s="12">
        <v>2837</v>
      </c>
    </row>
    <row r="124" spans="1:17" ht="12.75" customHeight="1">
      <c r="A124" s="15">
        <v>116</v>
      </c>
      <c r="B124" s="15">
        <v>967</v>
      </c>
      <c r="C124" s="11" t="s">
        <v>555</v>
      </c>
      <c r="D124" s="10">
        <v>1993</v>
      </c>
      <c r="E124" s="10" t="s">
        <v>146</v>
      </c>
      <c r="F124" s="15" t="s">
        <v>9</v>
      </c>
      <c r="G124" s="19"/>
      <c r="H124" s="25" t="s">
        <v>1345</v>
      </c>
      <c r="I124" s="15">
        <f t="shared" si="1"/>
      </c>
      <c r="K124" s="19" t="s">
        <v>145</v>
      </c>
      <c r="L124" s="15"/>
      <c r="M124" s="15"/>
      <c r="Q124" s="12">
        <v>2854</v>
      </c>
    </row>
    <row r="125" spans="1:17" ht="12.75" customHeight="1">
      <c r="A125" s="15">
        <v>117</v>
      </c>
      <c r="B125" s="15">
        <v>908</v>
      </c>
      <c r="C125" s="11" t="s">
        <v>1044</v>
      </c>
      <c r="D125" s="10">
        <v>1997</v>
      </c>
      <c r="E125" s="10" t="s">
        <v>146</v>
      </c>
      <c r="F125" s="15" t="s">
        <v>9</v>
      </c>
      <c r="G125" s="19"/>
      <c r="H125" s="25" t="s">
        <v>1346</v>
      </c>
      <c r="I125" s="15">
        <f t="shared" si="1"/>
      </c>
      <c r="L125" s="15"/>
      <c r="M125" s="15"/>
      <c r="Q125" s="12">
        <v>2858</v>
      </c>
    </row>
    <row r="126" spans="1:17" ht="12.75" customHeight="1">
      <c r="A126" s="15">
        <v>118</v>
      </c>
      <c r="B126" s="15">
        <v>836</v>
      </c>
      <c r="C126" s="11" t="s">
        <v>1059</v>
      </c>
      <c r="D126" s="10">
        <v>1986</v>
      </c>
      <c r="E126" s="10" t="s">
        <v>146</v>
      </c>
      <c r="F126" s="15" t="s">
        <v>9</v>
      </c>
      <c r="G126" s="19"/>
      <c r="H126" s="25" t="s">
        <v>1558</v>
      </c>
      <c r="I126" s="15">
        <f t="shared" si="1"/>
      </c>
      <c r="L126" s="15"/>
      <c r="M126" s="15"/>
      <c r="Q126" s="12">
        <v>2870</v>
      </c>
    </row>
    <row r="127" spans="1:17" ht="12.75" customHeight="1">
      <c r="A127" s="15">
        <v>119</v>
      </c>
      <c r="B127" s="15">
        <v>1021</v>
      </c>
      <c r="C127" s="11" t="s">
        <v>474</v>
      </c>
      <c r="D127" s="10">
        <v>1981</v>
      </c>
      <c r="E127" s="10" t="s">
        <v>146</v>
      </c>
      <c r="F127" s="15" t="s">
        <v>9</v>
      </c>
      <c r="G127" s="19" t="s">
        <v>475</v>
      </c>
      <c r="H127" s="25" t="s">
        <v>1560</v>
      </c>
      <c r="I127" s="15">
        <f t="shared" si="1"/>
      </c>
      <c r="K127" s="19" t="s">
        <v>145</v>
      </c>
      <c r="L127" s="15"/>
      <c r="M127" s="15"/>
      <c r="Q127" s="12">
        <v>2875</v>
      </c>
    </row>
    <row r="128" spans="1:17" ht="12.75" customHeight="1">
      <c r="A128" s="15">
        <v>120</v>
      </c>
      <c r="B128" s="15">
        <v>1504</v>
      </c>
      <c r="C128" s="11" t="s">
        <v>1074</v>
      </c>
      <c r="D128" s="10">
        <v>1970</v>
      </c>
      <c r="E128" s="10" t="s">
        <v>146</v>
      </c>
      <c r="F128" s="15"/>
      <c r="G128" s="19"/>
      <c r="H128" s="25" t="s">
        <v>1561</v>
      </c>
      <c r="I128" s="15">
        <f t="shared" si="1"/>
      </c>
      <c r="L128" s="15"/>
      <c r="M128" s="15"/>
      <c r="Q128" s="12">
        <v>2877</v>
      </c>
    </row>
    <row r="129" spans="1:17" ht="12.75" customHeight="1">
      <c r="A129" s="15">
        <v>121</v>
      </c>
      <c r="B129" s="15">
        <v>832</v>
      </c>
      <c r="C129" s="11" t="s">
        <v>586</v>
      </c>
      <c r="D129" s="10">
        <v>1995</v>
      </c>
      <c r="E129" s="10" t="s">
        <v>146</v>
      </c>
      <c r="F129" s="15" t="s">
        <v>9</v>
      </c>
      <c r="G129" s="19"/>
      <c r="H129" s="25" t="s">
        <v>1562</v>
      </c>
      <c r="I129" s="15">
        <f t="shared" si="1"/>
      </c>
      <c r="K129" s="19" t="s">
        <v>145</v>
      </c>
      <c r="L129" s="15"/>
      <c r="M129" s="15"/>
      <c r="Q129" s="12">
        <v>2880</v>
      </c>
    </row>
    <row r="130" spans="1:17" ht="12.75" customHeight="1">
      <c r="A130" s="15">
        <v>122</v>
      </c>
      <c r="B130" s="15">
        <v>846</v>
      </c>
      <c r="C130" s="11" t="s">
        <v>1067</v>
      </c>
      <c r="D130" s="10">
        <v>1990</v>
      </c>
      <c r="E130" s="10" t="s">
        <v>146</v>
      </c>
      <c r="F130" s="15" t="s">
        <v>1068</v>
      </c>
      <c r="G130" s="19"/>
      <c r="H130" s="25" t="s">
        <v>1563</v>
      </c>
      <c r="I130" s="15">
        <f t="shared" si="1"/>
      </c>
      <c r="L130" s="15"/>
      <c r="M130" s="15"/>
      <c r="Q130" s="12">
        <v>2885</v>
      </c>
    </row>
    <row r="131" spans="1:17" ht="12.75" customHeight="1">
      <c r="A131" s="15">
        <v>123</v>
      </c>
      <c r="B131" s="15">
        <v>968</v>
      </c>
      <c r="C131" s="11" t="s">
        <v>602</v>
      </c>
      <c r="D131" s="10">
        <v>1972</v>
      </c>
      <c r="E131" s="10" t="s">
        <v>146</v>
      </c>
      <c r="F131" s="15" t="s">
        <v>9</v>
      </c>
      <c r="G131" s="19" t="s">
        <v>600</v>
      </c>
      <c r="H131" s="25" t="s">
        <v>1564</v>
      </c>
      <c r="I131" s="15">
        <f t="shared" si="1"/>
      </c>
      <c r="K131" s="19"/>
      <c r="L131" s="15"/>
      <c r="M131" s="15"/>
      <c r="Q131" s="12">
        <v>2890</v>
      </c>
    </row>
    <row r="132" spans="1:17" ht="12.75" customHeight="1">
      <c r="A132" s="15">
        <v>124</v>
      </c>
      <c r="B132" s="15">
        <v>973</v>
      </c>
      <c r="C132" s="11" t="s">
        <v>791</v>
      </c>
      <c r="D132" s="10">
        <v>1992</v>
      </c>
      <c r="E132" s="10" t="s">
        <v>146</v>
      </c>
      <c r="F132" s="15" t="s">
        <v>9</v>
      </c>
      <c r="G132" s="19" t="s">
        <v>760</v>
      </c>
      <c r="H132" s="25" t="s">
        <v>1566</v>
      </c>
      <c r="I132" s="15">
        <f t="shared" si="1"/>
      </c>
      <c r="K132" s="19"/>
      <c r="L132" s="15"/>
      <c r="M132" s="15"/>
      <c r="Q132" s="12">
        <v>2899</v>
      </c>
    </row>
    <row r="133" spans="1:17" ht="12.75" customHeight="1">
      <c r="A133" s="15">
        <v>125</v>
      </c>
      <c r="B133" s="15">
        <v>822</v>
      </c>
      <c r="C133" s="11" t="s">
        <v>785</v>
      </c>
      <c r="D133" s="10">
        <v>1988</v>
      </c>
      <c r="E133" s="10" t="s">
        <v>146</v>
      </c>
      <c r="F133" s="15" t="s">
        <v>786</v>
      </c>
      <c r="G133" s="19"/>
      <c r="H133" s="25" t="s">
        <v>1567</v>
      </c>
      <c r="I133" s="15">
        <f t="shared" si="1"/>
      </c>
      <c r="K133" s="19"/>
      <c r="L133" s="15"/>
      <c r="M133" s="15"/>
      <c r="Q133" s="12">
        <v>2900</v>
      </c>
    </row>
    <row r="134" spans="1:17" ht="12.75" customHeight="1">
      <c r="A134" s="15">
        <v>126</v>
      </c>
      <c r="B134" s="15">
        <v>989</v>
      </c>
      <c r="C134" s="11" t="s">
        <v>797</v>
      </c>
      <c r="D134" s="10">
        <v>1980</v>
      </c>
      <c r="E134" s="10" t="s">
        <v>146</v>
      </c>
      <c r="F134" s="15" t="s">
        <v>9</v>
      </c>
      <c r="G134" s="19" t="s">
        <v>352</v>
      </c>
      <c r="H134" s="25" t="s">
        <v>1568</v>
      </c>
      <c r="I134" s="15">
        <f t="shared" si="1"/>
      </c>
      <c r="K134" s="19" t="s">
        <v>145</v>
      </c>
      <c r="L134" s="15"/>
      <c r="M134" s="15"/>
      <c r="Q134" s="12">
        <v>2910</v>
      </c>
    </row>
    <row r="135" spans="1:17" ht="12.75" customHeight="1">
      <c r="A135" s="15">
        <v>127</v>
      </c>
      <c r="B135" s="15">
        <v>1007</v>
      </c>
      <c r="C135" s="11" t="s">
        <v>351</v>
      </c>
      <c r="D135" s="10">
        <v>1993</v>
      </c>
      <c r="E135" s="10" t="s">
        <v>146</v>
      </c>
      <c r="F135" s="15" t="s">
        <v>9</v>
      </c>
      <c r="G135" s="19" t="s">
        <v>352</v>
      </c>
      <c r="H135" s="25" t="s">
        <v>1569</v>
      </c>
      <c r="I135" s="15">
        <f t="shared" si="1"/>
      </c>
      <c r="K135" s="19"/>
      <c r="L135" s="15"/>
      <c r="M135" s="15"/>
      <c r="Q135" s="12">
        <v>2915</v>
      </c>
    </row>
    <row r="136" spans="1:17" ht="12.75" customHeight="1">
      <c r="A136" s="15">
        <v>128</v>
      </c>
      <c r="B136" s="15">
        <v>934</v>
      </c>
      <c r="C136" s="11" t="s">
        <v>576</v>
      </c>
      <c r="D136" s="10">
        <v>1983</v>
      </c>
      <c r="E136" s="10" t="s">
        <v>146</v>
      </c>
      <c r="F136" s="15" t="s">
        <v>30</v>
      </c>
      <c r="G136" s="19"/>
      <c r="H136" s="25" t="s">
        <v>1569</v>
      </c>
      <c r="I136" s="15">
        <f t="shared" si="1"/>
      </c>
      <c r="K136" s="19" t="s">
        <v>145</v>
      </c>
      <c r="L136" s="15"/>
      <c r="M136" s="15"/>
      <c r="Q136" s="12">
        <v>2915</v>
      </c>
    </row>
    <row r="137" spans="1:17" ht="12.75" customHeight="1">
      <c r="A137" s="15">
        <v>129</v>
      </c>
      <c r="B137" s="15">
        <v>814</v>
      </c>
      <c r="C137" s="11" t="s">
        <v>571</v>
      </c>
      <c r="D137" s="10">
        <v>1998</v>
      </c>
      <c r="E137" s="10" t="s">
        <v>146</v>
      </c>
      <c r="F137" s="15" t="s">
        <v>125</v>
      </c>
      <c r="G137" s="19" t="s">
        <v>136</v>
      </c>
      <c r="H137" s="25" t="s">
        <v>1570</v>
      </c>
      <c r="I137" s="15">
        <f aca="true" t="shared" si="2" ref="I137:I200">IF(AND(D137&gt;=1900,D137&lt;=1955),"М60",IF(AND(D137&gt;=1956,D137&lt;=1964),"М50",""))</f>
      </c>
      <c r="K137" s="19" t="s">
        <v>145</v>
      </c>
      <c r="L137" s="15"/>
      <c r="M137" s="15"/>
      <c r="Q137" s="12">
        <v>2922</v>
      </c>
    </row>
    <row r="138" spans="1:17" ht="12.75" customHeight="1">
      <c r="A138" s="15">
        <v>130</v>
      </c>
      <c r="B138" s="15">
        <v>815</v>
      </c>
      <c r="C138" s="11" t="s">
        <v>479</v>
      </c>
      <c r="D138" s="10">
        <v>1999</v>
      </c>
      <c r="E138" s="10" t="s">
        <v>146</v>
      </c>
      <c r="F138" s="15" t="s">
        <v>125</v>
      </c>
      <c r="G138" s="19" t="s">
        <v>136</v>
      </c>
      <c r="H138" s="25" t="s">
        <v>1570</v>
      </c>
      <c r="I138" s="15">
        <f t="shared" si="2"/>
      </c>
      <c r="K138" s="19" t="s">
        <v>145</v>
      </c>
      <c r="L138" s="15"/>
      <c r="M138" s="15"/>
      <c r="Q138" s="12">
        <v>2922</v>
      </c>
    </row>
    <row r="139" spans="1:17" ht="12.75" customHeight="1">
      <c r="A139" s="15">
        <v>131</v>
      </c>
      <c r="B139" s="15">
        <v>845</v>
      </c>
      <c r="C139" s="11" t="s">
        <v>1066</v>
      </c>
      <c r="D139" s="10">
        <v>1980</v>
      </c>
      <c r="E139" s="10" t="s">
        <v>146</v>
      </c>
      <c r="F139" s="15" t="s">
        <v>9</v>
      </c>
      <c r="G139" s="19" t="s">
        <v>541</v>
      </c>
      <c r="H139" s="25" t="s">
        <v>1573</v>
      </c>
      <c r="I139" s="15">
        <f t="shared" si="2"/>
      </c>
      <c r="L139" s="15"/>
      <c r="M139" s="15"/>
      <c r="Q139" s="12">
        <v>2936</v>
      </c>
    </row>
    <row r="140" spans="1:17" ht="12.75" customHeight="1">
      <c r="A140" s="15">
        <v>132</v>
      </c>
      <c r="B140" s="15">
        <v>1042</v>
      </c>
      <c r="C140" s="11" t="s">
        <v>1027</v>
      </c>
      <c r="D140" s="10">
        <v>1992</v>
      </c>
      <c r="E140" s="10" t="s">
        <v>146</v>
      </c>
      <c r="F140" s="15" t="s">
        <v>1028</v>
      </c>
      <c r="G140" s="19"/>
      <c r="H140" s="25" t="s">
        <v>1574</v>
      </c>
      <c r="I140" s="15">
        <f t="shared" si="2"/>
      </c>
      <c r="K140" s="19"/>
      <c r="L140" s="15"/>
      <c r="M140" s="15"/>
      <c r="Q140" s="12">
        <v>2956</v>
      </c>
    </row>
    <row r="141" spans="1:17" ht="12.75" customHeight="1">
      <c r="A141" s="15">
        <v>133</v>
      </c>
      <c r="B141" s="15">
        <v>1008</v>
      </c>
      <c r="C141" s="11" t="s">
        <v>870</v>
      </c>
      <c r="D141" s="10">
        <v>1984</v>
      </c>
      <c r="E141" s="10" t="s">
        <v>146</v>
      </c>
      <c r="F141" s="15" t="s">
        <v>9</v>
      </c>
      <c r="G141" s="19" t="s">
        <v>352</v>
      </c>
      <c r="H141" s="25" t="s">
        <v>1574</v>
      </c>
      <c r="I141" s="15">
        <f t="shared" si="2"/>
      </c>
      <c r="K141" s="19"/>
      <c r="L141" s="15"/>
      <c r="M141" s="15"/>
      <c r="Q141" s="12">
        <v>2956</v>
      </c>
    </row>
    <row r="142" spans="1:17" ht="12.75" customHeight="1">
      <c r="A142" s="15">
        <v>134</v>
      </c>
      <c r="B142" s="15">
        <v>904</v>
      </c>
      <c r="C142" s="11" t="s">
        <v>589</v>
      </c>
      <c r="D142" s="10">
        <v>1976</v>
      </c>
      <c r="E142" s="10" t="s">
        <v>146</v>
      </c>
      <c r="F142" s="15" t="s">
        <v>28</v>
      </c>
      <c r="G142" s="19"/>
      <c r="H142" s="25" t="s">
        <v>1576</v>
      </c>
      <c r="I142" s="15">
        <f t="shared" si="2"/>
      </c>
      <c r="K142" s="19"/>
      <c r="L142" s="15"/>
      <c r="M142" s="15"/>
      <c r="Q142" s="12">
        <v>2969</v>
      </c>
    </row>
    <row r="143" spans="1:17" ht="12.75" customHeight="1">
      <c r="A143" s="15">
        <v>135</v>
      </c>
      <c r="B143" s="15">
        <v>1016</v>
      </c>
      <c r="C143" s="11" t="s">
        <v>880</v>
      </c>
      <c r="D143" s="10">
        <v>1985</v>
      </c>
      <c r="E143" s="10" t="s">
        <v>146</v>
      </c>
      <c r="F143" s="15" t="s">
        <v>9</v>
      </c>
      <c r="G143" s="19"/>
      <c r="H143" s="25" t="s">
        <v>1576</v>
      </c>
      <c r="I143" s="15">
        <f t="shared" si="2"/>
      </c>
      <c r="K143" s="19"/>
      <c r="L143" s="15"/>
      <c r="M143" s="15"/>
      <c r="Q143" s="12">
        <v>2969</v>
      </c>
    </row>
    <row r="144" spans="1:17" ht="12.75" customHeight="1">
      <c r="A144" s="15">
        <v>136</v>
      </c>
      <c r="B144" s="15">
        <v>903</v>
      </c>
      <c r="C144" s="11" t="s">
        <v>590</v>
      </c>
      <c r="D144" s="10">
        <v>1978</v>
      </c>
      <c r="E144" s="10" t="s">
        <v>146</v>
      </c>
      <c r="F144" s="15" t="s">
        <v>9</v>
      </c>
      <c r="G144" s="19"/>
      <c r="H144" s="25" t="s">
        <v>1577</v>
      </c>
      <c r="I144" s="15">
        <f t="shared" si="2"/>
      </c>
      <c r="K144" s="19"/>
      <c r="L144" s="15"/>
      <c r="M144" s="15"/>
      <c r="Q144" s="12">
        <v>2974</v>
      </c>
    </row>
    <row r="145" spans="1:17" ht="12.75" customHeight="1">
      <c r="A145" s="15">
        <v>137</v>
      </c>
      <c r="B145" s="15">
        <v>927</v>
      </c>
      <c r="C145" s="11" t="s">
        <v>548</v>
      </c>
      <c r="D145" s="10">
        <v>1986</v>
      </c>
      <c r="E145" s="10" t="s">
        <v>146</v>
      </c>
      <c r="F145" s="15" t="s">
        <v>9</v>
      </c>
      <c r="G145" s="19"/>
      <c r="H145" s="25" t="s">
        <v>1578</v>
      </c>
      <c r="I145" s="15">
        <f t="shared" si="2"/>
      </c>
      <c r="K145" s="19" t="s">
        <v>145</v>
      </c>
      <c r="L145" s="15"/>
      <c r="M145" s="15"/>
      <c r="N145" s="12"/>
      <c r="O145" s="12"/>
      <c r="Q145" s="12">
        <v>2992</v>
      </c>
    </row>
    <row r="146" spans="1:17" ht="12.75" customHeight="1">
      <c r="A146" s="15">
        <v>138</v>
      </c>
      <c r="B146" s="15">
        <v>824</v>
      </c>
      <c r="C146" s="11" t="s">
        <v>509</v>
      </c>
      <c r="D146" s="10">
        <v>1985</v>
      </c>
      <c r="E146" s="10" t="s">
        <v>146</v>
      </c>
      <c r="F146" s="15" t="s">
        <v>9</v>
      </c>
      <c r="G146" s="19" t="s">
        <v>29</v>
      </c>
      <c r="H146" s="25" t="s">
        <v>1579</v>
      </c>
      <c r="I146" s="15">
        <f t="shared" si="2"/>
      </c>
      <c r="K146" s="19" t="s">
        <v>145</v>
      </c>
      <c r="L146" s="15"/>
      <c r="M146" s="15"/>
      <c r="Q146" s="12">
        <v>2994</v>
      </c>
    </row>
    <row r="147" spans="1:17" ht="12.75" customHeight="1">
      <c r="A147" s="15">
        <v>139</v>
      </c>
      <c r="B147" s="15">
        <v>816</v>
      </c>
      <c r="C147" s="11" t="s">
        <v>472</v>
      </c>
      <c r="D147" s="10">
        <v>1998</v>
      </c>
      <c r="E147" s="10" t="s">
        <v>146</v>
      </c>
      <c r="F147" s="15" t="s">
        <v>125</v>
      </c>
      <c r="G147" s="19" t="s">
        <v>136</v>
      </c>
      <c r="H147" s="25" t="s">
        <v>1579</v>
      </c>
      <c r="I147" s="15">
        <f t="shared" si="2"/>
      </c>
      <c r="K147" s="19" t="s">
        <v>145</v>
      </c>
      <c r="L147" s="15"/>
      <c r="M147" s="15"/>
      <c r="Q147" s="12">
        <v>2994</v>
      </c>
    </row>
    <row r="148" spans="1:17" ht="12.75" customHeight="1">
      <c r="A148" s="15">
        <v>140</v>
      </c>
      <c r="B148" s="15">
        <v>1034</v>
      </c>
      <c r="C148" s="11" t="s">
        <v>516</v>
      </c>
      <c r="D148" s="10">
        <v>1982</v>
      </c>
      <c r="E148" s="10" t="s">
        <v>146</v>
      </c>
      <c r="F148" s="15" t="s">
        <v>9</v>
      </c>
      <c r="G148" s="19"/>
      <c r="H148" s="25" t="s">
        <v>1580</v>
      </c>
      <c r="I148" s="15">
        <f t="shared" si="2"/>
      </c>
      <c r="K148" s="19" t="s">
        <v>145</v>
      </c>
      <c r="L148" s="15"/>
      <c r="M148" s="15"/>
      <c r="Q148" s="12">
        <v>3001</v>
      </c>
    </row>
    <row r="149" spans="1:17" ht="12.75" customHeight="1">
      <c r="A149" s="15">
        <v>141</v>
      </c>
      <c r="B149" s="15">
        <v>1044</v>
      </c>
      <c r="C149" s="11" t="s">
        <v>1031</v>
      </c>
      <c r="D149" s="10">
        <v>1985</v>
      </c>
      <c r="E149" s="10" t="s">
        <v>146</v>
      </c>
      <c r="F149" s="15" t="s">
        <v>9</v>
      </c>
      <c r="G149" s="19"/>
      <c r="H149" s="25" t="s">
        <v>1580</v>
      </c>
      <c r="I149" s="15">
        <f t="shared" si="2"/>
      </c>
      <c r="L149" s="15"/>
      <c r="M149" s="15"/>
      <c r="Q149" s="12">
        <v>3001</v>
      </c>
    </row>
    <row r="150" spans="1:17" ht="12.75" customHeight="1">
      <c r="A150" s="15">
        <v>142</v>
      </c>
      <c r="B150" s="15">
        <v>1045</v>
      </c>
      <c r="C150" s="11" t="s">
        <v>1032</v>
      </c>
      <c r="D150" s="10">
        <v>1987</v>
      </c>
      <c r="E150" s="10" t="s">
        <v>146</v>
      </c>
      <c r="F150" s="15" t="s">
        <v>9</v>
      </c>
      <c r="G150" s="19"/>
      <c r="H150" s="25" t="s">
        <v>1581</v>
      </c>
      <c r="I150" s="15">
        <f t="shared" si="2"/>
      </c>
      <c r="L150" s="15"/>
      <c r="M150" s="15"/>
      <c r="Q150" s="12">
        <v>3015</v>
      </c>
    </row>
    <row r="151" spans="1:17" ht="12.75" customHeight="1">
      <c r="A151" s="15">
        <v>143</v>
      </c>
      <c r="B151" s="15">
        <v>1025</v>
      </c>
      <c r="C151" s="11" t="s">
        <v>491</v>
      </c>
      <c r="D151" s="10">
        <v>1978</v>
      </c>
      <c r="E151" s="10" t="s">
        <v>146</v>
      </c>
      <c r="F151" s="15" t="s">
        <v>9</v>
      </c>
      <c r="G151" s="19"/>
      <c r="H151" s="25" t="s">
        <v>1582</v>
      </c>
      <c r="I151" s="15">
        <f t="shared" si="2"/>
      </c>
      <c r="K151" s="19" t="s">
        <v>145</v>
      </c>
      <c r="L151" s="15"/>
      <c r="M151" s="15"/>
      <c r="Q151" s="12">
        <v>3041</v>
      </c>
    </row>
    <row r="152" spans="1:17" ht="12.75" customHeight="1">
      <c r="A152" s="15">
        <v>144</v>
      </c>
      <c r="B152" s="15">
        <v>987</v>
      </c>
      <c r="C152" s="11" t="s">
        <v>840</v>
      </c>
      <c r="D152" s="10">
        <v>1972</v>
      </c>
      <c r="E152" s="10" t="s">
        <v>146</v>
      </c>
      <c r="F152" s="15" t="s">
        <v>9</v>
      </c>
      <c r="G152" s="19"/>
      <c r="H152" s="25" t="s">
        <v>1583</v>
      </c>
      <c r="I152" s="15">
        <f t="shared" si="2"/>
      </c>
      <c r="K152" s="19"/>
      <c r="L152" s="15"/>
      <c r="M152" s="15"/>
      <c r="Q152" s="12">
        <v>3052</v>
      </c>
    </row>
    <row r="153" spans="1:17" ht="12.75" customHeight="1">
      <c r="A153" s="15">
        <v>145</v>
      </c>
      <c r="B153" s="15">
        <v>895</v>
      </c>
      <c r="C153" s="11" t="s">
        <v>2571</v>
      </c>
      <c r="D153" s="10">
        <v>1983</v>
      </c>
      <c r="E153" s="10" t="s">
        <v>146</v>
      </c>
      <c r="F153" s="15"/>
      <c r="G153" s="19"/>
      <c r="H153" s="25" t="s">
        <v>2572</v>
      </c>
      <c r="I153" s="15">
        <f t="shared" si="2"/>
      </c>
      <c r="K153" s="19"/>
      <c r="L153" s="15"/>
      <c r="M153" s="15"/>
      <c r="Q153" s="12">
        <v>3065</v>
      </c>
    </row>
    <row r="154" spans="1:17" ht="12.75" customHeight="1">
      <c r="A154" s="15">
        <v>146</v>
      </c>
      <c r="B154" s="15">
        <v>1012</v>
      </c>
      <c r="C154" s="11" t="s">
        <v>873</v>
      </c>
      <c r="D154" s="10">
        <v>1955</v>
      </c>
      <c r="E154" s="10" t="s">
        <v>146</v>
      </c>
      <c r="F154" s="15" t="s">
        <v>874</v>
      </c>
      <c r="G154" s="19" t="s">
        <v>875</v>
      </c>
      <c r="H154" s="25" t="s">
        <v>1587</v>
      </c>
      <c r="I154" s="15" t="str">
        <f t="shared" si="2"/>
        <v>М60</v>
      </c>
      <c r="J154" s="15">
        <v>6</v>
      </c>
      <c r="K154" s="19"/>
      <c r="L154" s="15"/>
      <c r="M154" s="15"/>
      <c r="Q154" s="12">
        <v>3094</v>
      </c>
    </row>
    <row r="155" spans="1:17" ht="12.75" customHeight="1">
      <c r="A155" s="15">
        <v>147</v>
      </c>
      <c r="B155" s="15">
        <v>1009</v>
      </c>
      <c r="C155" s="11" t="s">
        <v>488</v>
      </c>
      <c r="D155" s="10">
        <v>1983</v>
      </c>
      <c r="E155" s="10" t="s">
        <v>146</v>
      </c>
      <c r="F155" s="15" t="s">
        <v>9</v>
      </c>
      <c r="G155" s="19" t="s">
        <v>41</v>
      </c>
      <c r="H155" s="25" t="s">
        <v>1588</v>
      </c>
      <c r="I155" s="15">
        <f t="shared" si="2"/>
      </c>
      <c r="K155" s="19" t="s">
        <v>145</v>
      </c>
      <c r="L155" s="15"/>
      <c r="M155" s="15"/>
      <c r="Q155" s="12">
        <v>3100</v>
      </c>
    </row>
    <row r="156" spans="1:17" ht="12.75" customHeight="1">
      <c r="A156" s="15">
        <v>148</v>
      </c>
      <c r="B156" s="15">
        <v>1022</v>
      </c>
      <c r="C156" s="11" t="s">
        <v>884</v>
      </c>
      <c r="D156" s="10">
        <v>1977</v>
      </c>
      <c r="E156" s="10" t="s">
        <v>146</v>
      </c>
      <c r="F156" s="15" t="s">
        <v>19</v>
      </c>
      <c r="G156" s="19" t="s">
        <v>885</v>
      </c>
      <c r="H156" s="25" t="s">
        <v>1590</v>
      </c>
      <c r="I156" s="15">
        <f t="shared" si="2"/>
      </c>
      <c r="K156" s="19"/>
      <c r="L156" s="15" t="s">
        <v>1611</v>
      </c>
      <c r="M156" s="15"/>
      <c r="Q156" s="12">
        <v>3107</v>
      </c>
    </row>
    <row r="157" spans="1:17" ht="12.75" customHeight="1">
      <c r="A157" s="15">
        <v>149</v>
      </c>
      <c r="B157" s="15">
        <v>1001</v>
      </c>
      <c r="C157" s="11" t="s">
        <v>866</v>
      </c>
      <c r="D157" s="10">
        <v>1979</v>
      </c>
      <c r="E157" s="10" t="s">
        <v>146</v>
      </c>
      <c r="F157" s="15" t="s">
        <v>9</v>
      </c>
      <c r="G157" s="19"/>
      <c r="H157" s="25" t="s">
        <v>1593</v>
      </c>
      <c r="I157" s="15">
        <f t="shared" si="2"/>
      </c>
      <c r="K157" s="19"/>
      <c r="L157" s="15"/>
      <c r="M157" s="15"/>
      <c r="Q157" s="12">
        <v>3128</v>
      </c>
    </row>
    <row r="158" spans="1:17" ht="12.75" customHeight="1">
      <c r="A158" s="15">
        <v>150</v>
      </c>
      <c r="B158" s="15">
        <v>997</v>
      </c>
      <c r="C158" s="11" t="s">
        <v>864</v>
      </c>
      <c r="D158" s="10">
        <v>1972</v>
      </c>
      <c r="E158" s="10" t="s">
        <v>146</v>
      </c>
      <c r="F158" s="15" t="s">
        <v>9</v>
      </c>
      <c r="G158" s="19"/>
      <c r="H158" s="25" t="s">
        <v>1594</v>
      </c>
      <c r="I158" s="15">
        <f t="shared" si="2"/>
      </c>
      <c r="K158" s="19"/>
      <c r="L158" s="15"/>
      <c r="M158" s="15"/>
      <c r="Q158" s="12">
        <v>3129</v>
      </c>
    </row>
    <row r="159" spans="1:17" ht="12.75" customHeight="1">
      <c r="A159" s="15">
        <v>151</v>
      </c>
      <c r="B159" s="15">
        <v>986</v>
      </c>
      <c r="C159" s="11" t="s">
        <v>546</v>
      </c>
      <c r="D159" s="10">
        <v>1980</v>
      </c>
      <c r="E159" s="10" t="s">
        <v>146</v>
      </c>
      <c r="F159" s="15" t="s">
        <v>9</v>
      </c>
      <c r="G159" s="19"/>
      <c r="H159" s="25" t="s">
        <v>1596</v>
      </c>
      <c r="I159" s="15">
        <f t="shared" si="2"/>
      </c>
      <c r="K159" s="19" t="s">
        <v>145</v>
      </c>
      <c r="L159" s="15"/>
      <c r="M159" s="15"/>
      <c r="Q159" s="12">
        <v>3146</v>
      </c>
    </row>
    <row r="160" spans="1:17" ht="12.75" customHeight="1">
      <c r="A160" s="15">
        <v>152</v>
      </c>
      <c r="B160" s="15">
        <v>831</v>
      </c>
      <c r="C160" s="11" t="s">
        <v>585</v>
      </c>
      <c r="D160" s="10">
        <v>1962</v>
      </c>
      <c r="E160" s="10" t="s">
        <v>146</v>
      </c>
      <c r="F160" s="15" t="s">
        <v>9</v>
      </c>
      <c r="G160" s="19"/>
      <c r="H160" s="25" t="s">
        <v>1597</v>
      </c>
      <c r="I160" s="15" t="str">
        <f t="shared" si="2"/>
        <v>М50</v>
      </c>
      <c r="J160" s="15">
        <v>17</v>
      </c>
      <c r="K160" s="19" t="s">
        <v>145</v>
      </c>
      <c r="L160" s="15"/>
      <c r="M160" s="15"/>
      <c r="Q160" s="12">
        <v>3149</v>
      </c>
    </row>
    <row r="161" spans="1:17" ht="12.75" customHeight="1">
      <c r="A161" s="15">
        <v>153</v>
      </c>
      <c r="B161" s="15">
        <v>823</v>
      </c>
      <c r="C161" s="11" t="s">
        <v>522</v>
      </c>
      <c r="D161" s="10">
        <v>1977</v>
      </c>
      <c r="E161" s="10" t="s">
        <v>146</v>
      </c>
      <c r="F161" s="15" t="s">
        <v>9</v>
      </c>
      <c r="G161" s="19" t="s">
        <v>523</v>
      </c>
      <c r="H161" s="25" t="s">
        <v>1598</v>
      </c>
      <c r="I161" s="15">
        <f t="shared" si="2"/>
      </c>
      <c r="K161" s="19" t="s">
        <v>145</v>
      </c>
      <c r="L161" s="15"/>
      <c r="M161" s="15"/>
      <c r="Q161" s="12">
        <v>3152</v>
      </c>
    </row>
    <row r="162" spans="1:17" ht="12.75" customHeight="1">
      <c r="A162" s="15">
        <v>154</v>
      </c>
      <c r="B162" s="15">
        <v>969</v>
      </c>
      <c r="C162" s="11" t="s">
        <v>601</v>
      </c>
      <c r="D162" s="10">
        <v>1973</v>
      </c>
      <c r="E162" s="10" t="s">
        <v>146</v>
      </c>
      <c r="F162" s="15" t="s">
        <v>9</v>
      </c>
      <c r="G162" s="19" t="s">
        <v>600</v>
      </c>
      <c r="H162" s="25" t="s">
        <v>1598</v>
      </c>
      <c r="I162" s="15">
        <f t="shared" si="2"/>
      </c>
      <c r="K162" s="19"/>
      <c r="L162" s="15"/>
      <c r="M162" s="15"/>
      <c r="Q162" s="12">
        <v>3152</v>
      </c>
    </row>
    <row r="163" spans="1:17" ht="12.75" customHeight="1">
      <c r="A163" s="15">
        <v>155</v>
      </c>
      <c r="B163" s="15">
        <v>806</v>
      </c>
      <c r="C163" s="11" t="s">
        <v>483</v>
      </c>
      <c r="D163" s="10">
        <v>1986</v>
      </c>
      <c r="E163" s="10" t="s">
        <v>146</v>
      </c>
      <c r="F163" s="15" t="s">
        <v>9</v>
      </c>
      <c r="G163" s="19" t="s">
        <v>134</v>
      </c>
      <c r="H163" s="25" t="s">
        <v>1600</v>
      </c>
      <c r="I163" s="15">
        <f t="shared" si="2"/>
      </c>
      <c r="K163" s="19" t="s">
        <v>145</v>
      </c>
      <c r="L163" s="15"/>
      <c r="M163" s="15"/>
      <c r="Q163" s="12">
        <v>3167</v>
      </c>
    </row>
    <row r="164" spans="1:17" ht="12.75" customHeight="1">
      <c r="A164" s="15">
        <v>156</v>
      </c>
      <c r="B164" s="15">
        <v>807</v>
      </c>
      <c r="C164" s="11" t="s">
        <v>542</v>
      </c>
      <c r="D164" s="10">
        <v>1985</v>
      </c>
      <c r="E164" s="10" t="s">
        <v>146</v>
      </c>
      <c r="F164" s="15" t="s">
        <v>9</v>
      </c>
      <c r="G164" s="19" t="s">
        <v>543</v>
      </c>
      <c r="H164" s="25" t="s">
        <v>1601</v>
      </c>
      <c r="I164" s="15">
        <f t="shared" si="2"/>
      </c>
      <c r="K164" s="19" t="s">
        <v>145</v>
      </c>
      <c r="L164" s="15"/>
      <c r="M164" s="15"/>
      <c r="Q164" s="12">
        <v>3205</v>
      </c>
    </row>
    <row r="165" spans="1:17" ht="12.75" customHeight="1">
      <c r="A165" s="15">
        <v>157</v>
      </c>
      <c r="B165" s="15">
        <v>939</v>
      </c>
      <c r="C165" s="11" t="s">
        <v>476</v>
      </c>
      <c r="D165" s="10">
        <v>1948</v>
      </c>
      <c r="E165" s="10" t="s">
        <v>146</v>
      </c>
      <c r="F165" s="15" t="s">
        <v>9</v>
      </c>
      <c r="G165" s="19" t="s">
        <v>18</v>
      </c>
      <c r="H165" s="25" t="s">
        <v>1603</v>
      </c>
      <c r="I165" s="15" t="str">
        <f t="shared" si="2"/>
        <v>М60</v>
      </c>
      <c r="J165" s="15">
        <v>7</v>
      </c>
      <c r="K165" s="19" t="s">
        <v>145</v>
      </c>
      <c r="L165" s="15"/>
      <c r="M165" s="15"/>
      <c r="Q165" s="12">
        <v>3210</v>
      </c>
    </row>
    <row r="166" spans="1:17" ht="12.75" customHeight="1">
      <c r="A166" s="15">
        <v>158</v>
      </c>
      <c r="B166" s="15">
        <v>1031</v>
      </c>
      <c r="C166" s="11" t="s">
        <v>492</v>
      </c>
      <c r="D166" s="10">
        <v>1986</v>
      </c>
      <c r="E166" s="10" t="s">
        <v>146</v>
      </c>
      <c r="F166" s="15" t="s">
        <v>20</v>
      </c>
      <c r="G166" s="19"/>
      <c r="H166" s="25" t="s">
        <v>1604</v>
      </c>
      <c r="I166" s="15">
        <f t="shared" si="2"/>
      </c>
      <c r="K166" s="19" t="s">
        <v>145</v>
      </c>
      <c r="L166" s="15"/>
      <c r="M166" s="15"/>
      <c r="Q166" s="12">
        <v>3218</v>
      </c>
    </row>
    <row r="167" spans="1:17" ht="12.75" customHeight="1">
      <c r="A167" s="15">
        <v>159</v>
      </c>
      <c r="B167" s="15">
        <v>803</v>
      </c>
      <c r="C167" s="11" t="s">
        <v>520</v>
      </c>
      <c r="D167" s="10">
        <v>1980</v>
      </c>
      <c r="E167" s="10" t="s">
        <v>146</v>
      </c>
      <c r="F167" s="15" t="s">
        <v>521</v>
      </c>
      <c r="G167" s="19"/>
      <c r="H167" s="25" t="s">
        <v>1607</v>
      </c>
      <c r="I167" s="15">
        <f t="shared" si="2"/>
      </c>
      <c r="K167" s="19" t="s">
        <v>145</v>
      </c>
      <c r="L167" s="15"/>
      <c r="M167" s="15"/>
      <c r="Q167" s="12">
        <v>3236</v>
      </c>
    </row>
    <row r="168" spans="1:17" ht="12.75" customHeight="1">
      <c r="A168" s="15">
        <v>160</v>
      </c>
      <c r="B168" s="15">
        <v>957</v>
      </c>
      <c r="C168" s="11" t="s">
        <v>592</v>
      </c>
      <c r="D168" s="10">
        <v>1968</v>
      </c>
      <c r="E168" s="10" t="s">
        <v>146</v>
      </c>
      <c r="F168" s="15" t="s">
        <v>9</v>
      </c>
      <c r="G168" s="19"/>
      <c r="H168" s="25" t="s">
        <v>1608</v>
      </c>
      <c r="I168" s="15">
        <f t="shared" si="2"/>
      </c>
      <c r="K168" s="19"/>
      <c r="L168" s="15"/>
      <c r="M168" s="15"/>
      <c r="Q168" s="12">
        <v>3241</v>
      </c>
    </row>
    <row r="169" spans="1:17" ht="12.75" customHeight="1">
      <c r="A169" s="15">
        <v>161</v>
      </c>
      <c r="B169" s="15">
        <v>929</v>
      </c>
      <c r="C169" s="11" t="s">
        <v>526</v>
      </c>
      <c r="D169" s="10">
        <v>1952</v>
      </c>
      <c r="E169" s="10" t="s">
        <v>146</v>
      </c>
      <c r="F169" s="15" t="s">
        <v>9</v>
      </c>
      <c r="G169" s="19"/>
      <c r="H169" s="25" t="s">
        <v>1610</v>
      </c>
      <c r="I169" s="15" t="str">
        <f t="shared" si="2"/>
        <v>М60</v>
      </c>
      <c r="J169" s="15">
        <v>8</v>
      </c>
      <c r="K169" s="19" t="s">
        <v>145</v>
      </c>
      <c r="L169" s="15"/>
      <c r="M169" s="15"/>
      <c r="Q169" s="12">
        <v>3262</v>
      </c>
    </row>
    <row r="170" spans="1:17" ht="12.75" customHeight="1">
      <c r="A170" s="15">
        <v>162</v>
      </c>
      <c r="B170" s="15">
        <v>959</v>
      </c>
      <c r="C170" s="11" t="s">
        <v>593</v>
      </c>
      <c r="D170" s="10">
        <v>1982</v>
      </c>
      <c r="E170" s="10" t="s">
        <v>146</v>
      </c>
      <c r="F170" s="15" t="s">
        <v>594</v>
      </c>
      <c r="G170" s="19" t="s">
        <v>456</v>
      </c>
      <c r="H170" s="25" t="s">
        <v>1613</v>
      </c>
      <c r="I170" s="15">
        <f t="shared" si="2"/>
      </c>
      <c r="K170" s="19"/>
      <c r="L170" s="15"/>
      <c r="M170" s="15"/>
      <c r="Q170" s="12">
        <v>3265</v>
      </c>
    </row>
    <row r="171" spans="1:17" ht="12.75" customHeight="1">
      <c r="A171" s="15">
        <v>163</v>
      </c>
      <c r="B171" s="15">
        <v>955</v>
      </c>
      <c r="C171" s="11" t="s">
        <v>535</v>
      </c>
      <c r="D171" s="10">
        <v>1987</v>
      </c>
      <c r="E171" s="10" t="s">
        <v>146</v>
      </c>
      <c r="F171" s="15" t="s">
        <v>9</v>
      </c>
      <c r="G171" s="19" t="s">
        <v>536</v>
      </c>
      <c r="H171" s="25" t="s">
        <v>1615</v>
      </c>
      <c r="I171" s="15">
        <f t="shared" si="2"/>
      </c>
      <c r="K171" s="19" t="s">
        <v>145</v>
      </c>
      <c r="L171" s="15"/>
      <c r="M171" s="15"/>
      <c r="Q171" s="12">
        <v>3281</v>
      </c>
    </row>
    <row r="172" spans="1:17" ht="12.75" customHeight="1">
      <c r="A172" s="15">
        <v>164</v>
      </c>
      <c r="B172" s="15">
        <v>981</v>
      </c>
      <c r="C172" s="11" t="s">
        <v>798</v>
      </c>
      <c r="D172" s="10">
        <v>1968</v>
      </c>
      <c r="E172" s="10" t="s">
        <v>146</v>
      </c>
      <c r="F172" s="15" t="s">
        <v>9</v>
      </c>
      <c r="G172" s="19" t="s">
        <v>777</v>
      </c>
      <c r="H172" s="25" t="s">
        <v>1617</v>
      </c>
      <c r="I172" s="15">
        <f t="shared" si="2"/>
      </c>
      <c r="K172" s="19"/>
      <c r="L172" s="15"/>
      <c r="M172" s="15"/>
      <c r="Q172" s="12">
        <v>3303</v>
      </c>
    </row>
    <row r="173" spans="1:17" ht="12.75" customHeight="1">
      <c r="A173" s="15">
        <v>165</v>
      </c>
      <c r="B173" s="15">
        <v>837</v>
      </c>
      <c r="C173" s="11" t="s">
        <v>1060</v>
      </c>
      <c r="D173" s="10">
        <v>1940</v>
      </c>
      <c r="E173" s="10" t="s">
        <v>146</v>
      </c>
      <c r="F173" s="15" t="s">
        <v>9</v>
      </c>
      <c r="G173" s="19" t="s">
        <v>1061</v>
      </c>
      <c r="H173" s="25" t="s">
        <v>1621</v>
      </c>
      <c r="I173" s="15" t="str">
        <f t="shared" si="2"/>
        <v>М60</v>
      </c>
      <c r="J173" s="15">
        <v>9</v>
      </c>
      <c r="K173" s="15" t="s">
        <v>971</v>
      </c>
      <c r="L173" s="15"/>
      <c r="M173" s="15"/>
      <c r="Q173" s="12">
        <v>3330</v>
      </c>
    </row>
    <row r="174" spans="1:17" ht="12.75" customHeight="1">
      <c r="A174" s="15">
        <v>166</v>
      </c>
      <c r="B174" s="15">
        <v>965</v>
      </c>
      <c r="C174" s="11" t="s">
        <v>468</v>
      </c>
      <c r="D174" s="10">
        <v>1987</v>
      </c>
      <c r="E174" s="10" t="s">
        <v>146</v>
      </c>
      <c r="F174" s="15" t="s">
        <v>9</v>
      </c>
      <c r="G174" s="19" t="s">
        <v>29</v>
      </c>
      <c r="H174" s="25" t="s">
        <v>1622</v>
      </c>
      <c r="I174" s="15">
        <f t="shared" si="2"/>
      </c>
      <c r="K174" s="19" t="s">
        <v>145</v>
      </c>
      <c r="L174" s="15"/>
      <c r="M174" s="15"/>
      <c r="Q174" s="12">
        <v>3338</v>
      </c>
    </row>
    <row r="175" spans="1:17" ht="12.75" customHeight="1">
      <c r="A175" s="15">
        <v>167</v>
      </c>
      <c r="B175" s="15">
        <v>906</v>
      </c>
      <c r="C175" s="11" t="s">
        <v>525</v>
      </c>
      <c r="D175" s="10">
        <v>1971</v>
      </c>
      <c r="E175" s="10" t="s">
        <v>146</v>
      </c>
      <c r="F175" s="15" t="s">
        <v>9</v>
      </c>
      <c r="G175" s="19"/>
      <c r="H175" s="25" t="s">
        <v>1623</v>
      </c>
      <c r="I175" s="15">
        <f t="shared" si="2"/>
      </c>
      <c r="K175" s="19" t="s">
        <v>145</v>
      </c>
      <c r="L175" s="15"/>
      <c r="M175" s="15"/>
      <c r="Q175" s="12">
        <v>3343</v>
      </c>
    </row>
    <row r="176" spans="1:17" ht="12.75" customHeight="1">
      <c r="A176" s="15">
        <v>168</v>
      </c>
      <c r="B176" s="15">
        <v>1026</v>
      </c>
      <c r="C176" s="11" t="s">
        <v>889</v>
      </c>
      <c r="D176" s="10">
        <v>1958</v>
      </c>
      <c r="E176" s="10" t="s">
        <v>146</v>
      </c>
      <c r="F176" s="15" t="s">
        <v>753</v>
      </c>
      <c r="G176" s="19" t="s">
        <v>888</v>
      </c>
      <c r="H176" s="25" t="s">
        <v>1627</v>
      </c>
      <c r="I176" s="15" t="str">
        <f t="shared" si="2"/>
        <v>М50</v>
      </c>
      <c r="J176" s="15">
        <v>18</v>
      </c>
      <c r="K176" s="19"/>
      <c r="L176" s="15"/>
      <c r="M176" s="15"/>
      <c r="Q176" s="12">
        <v>3428</v>
      </c>
    </row>
    <row r="177" spans="1:17" ht="12.75" customHeight="1">
      <c r="A177" s="15">
        <v>169</v>
      </c>
      <c r="B177" s="15">
        <v>1005</v>
      </c>
      <c r="C177" s="11" t="s">
        <v>869</v>
      </c>
      <c r="D177" s="10">
        <v>1986</v>
      </c>
      <c r="E177" s="10" t="s">
        <v>146</v>
      </c>
      <c r="F177" s="15" t="s">
        <v>9</v>
      </c>
      <c r="G177" s="19"/>
      <c r="H177" s="25" t="s">
        <v>1628</v>
      </c>
      <c r="I177" s="15">
        <f t="shared" si="2"/>
      </c>
      <c r="K177" s="19"/>
      <c r="L177" s="15"/>
      <c r="M177" s="15"/>
      <c r="Q177" s="12">
        <v>3433</v>
      </c>
    </row>
    <row r="178" spans="1:17" ht="12.75" customHeight="1">
      <c r="A178" s="15">
        <v>170</v>
      </c>
      <c r="B178" s="15">
        <v>847</v>
      </c>
      <c r="C178" s="11" t="s">
        <v>1069</v>
      </c>
      <c r="D178" s="10">
        <v>1975</v>
      </c>
      <c r="E178" s="10" t="s">
        <v>146</v>
      </c>
      <c r="F178" s="15" t="s">
        <v>43</v>
      </c>
      <c r="G178" s="19"/>
      <c r="H178" s="25" t="s">
        <v>1634</v>
      </c>
      <c r="I178" s="15">
        <f t="shared" si="2"/>
      </c>
      <c r="L178" s="15"/>
      <c r="M178" s="15"/>
      <c r="Q178" s="12">
        <v>3648</v>
      </c>
    </row>
    <row r="179" spans="1:17" ht="12.75" customHeight="1">
      <c r="A179" s="15">
        <v>171</v>
      </c>
      <c r="B179" s="15">
        <v>1036</v>
      </c>
      <c r="C179" s="11" t="s">
        <v>1023</v>
      </c>
      <c r="D179" s="10">
        <v>1945</v>
      </c>
      <c r="E179" s="10" t="s">
        <v>146</v>
      </c>
      <c r="F179" s="15" t="s">
        <v>9</v>
      </c>
      <c r="G179" s="19" t="s">
        <v>18</v>
      </c>
      <c r="H179" s="25" t="s">
        <v>1636</v>
      </c>
      <c r="I179" s="15" t="str">
        <f t="shared" si="2"/>
        <v>М60</v>
      </c>
      <c r="J179" s="15">
        <v>10</v>
      </c>
      <c r="K179" s="19"/>
      <c r="L179" s="15"/>
      <c r="M179" s="15"/>
      <c r="Q179" s="12">
        <v>3708</v>
      </c>
    </row>
    <row r="180" spans="1:17" ht="12.75" customHeight="1">
      <c r="A180" s="15">
        <v>172</v>
      </c>
      <c r="B180" s="15">
        <v>819</v>
      </c>
      <c r="C180" s="11" t="s">
        <v>783</v>
      </c>
      <c r="D180" s="10">
        <v>1937</v>
      </c>
      <c r="E180" s="10" t="s">
        <v>146</v>
      </c>
      <c r="F180" s="15" t="s">
        <v>9</v>
      </c>
      <c r="G180" s="19" t="s">
        <v>756</v>
      </c>
      <c r="H180" s="25" t="s">
        <v>1639</v>
      </c>
      <c r="I180" s="15" t="str">
        <f t="shared" si="2"/>
        <v>М60</v>
      </c>
      <c r="J180" s="15">
        <v>11</v>
      </c>
      <c r="K180" s="19"/>
      <c r="L180" s="15"/>
      <c r="M180" s="15"/>
      <c r="Q180" s="12">
        <v>3772</v>
      </c>
    </row>
    <row r="181" spans="1:17" ht="12.75" customHeight="1">
      <c r="A181" s="15">
        <v>173</v>
      </c>
      <c r="B181" s="15">
        <v>817</v>
      </c>
      <c r="C181" s="11" t="s">
        <v>507</v>
      </c>
      <c r="D181" s="10">
        <v>1997</v>
      </c>
      <c r="E181" s="10" t="s">
        <v>146</v>
      </c>
      <c r="F181" s="15" t="s">
        <v>125</v>
      </c>
      <c r="G181" s="19" t="s">
        <v>136</v>
      </c>
      <c r="H181" s="25" t="s">
        <v>1640</v>
      </c>
      <c r="I181" s="15">
        <f t="shared" si="2"/>
      </c>
      <c r="K181" s="19" t="s">
        <v>145</v>
      </c>
      <c r="L181" s="15"/>
      <c r="M181" s="15"/>
      <c r="Q181" s="12">
        <v>3796</v>
      </c>
    </row>
    <row r="182" spans="1:17" ht="12.75" customHeight="1">
      <c r="A182" s="15"/>
      <c r="B182" s="15">
        <v>820</v>
      </c>
      <c r="C182" s="11" t="s">
        <v>784</v>
      </c>
      <c r="D182" s="10">
        <v>1939</v>
      </c>
      <c r="E182" s="10" t="s">
        <v>146</v>
      </c>
      <c r="F182" s="15" t="s">
        <v>9</v>
      </c>
      <c r="G182" s="19" t="s">
        <v>756</v>
      </c>
      <c r="H182" s="25" t="s">
        <v>1645</v>
      </c>
      <c r="I182" s="15" t="str">
        <f t="shared" si="2"/>
        <v>М60</v>
      </c>
      <c r="J182" s="15">
        <v>12</v>
      </c>
      <c r="K182" s="19"/>
      <c r="L182" s="15"/>
      <c r="M182" s="15"/>
      <c r="N182" s="12"/>
      <c r="O182" s="12"/>
      <c r="Q182" s="12">
        <v>4332</v>
      </c>
    </row>
    <row r="183" spans="1:13" ht="12.75" customHeight="1">
      <c r="A183" s="15"/>
      <c r="B183" s="15">
        <v>810</v>
      </c>
      <c r="C183" s="11" t="s">
        <v>485</v>
      </c>
      <c r="D183" s="10">
        <v>1973</v>
      </c>
      <c r="E183" s="10" t="s">
        <v>146</v>
      </c>
      <c r="F183" s="15" t="s">
        <v>9</v>
      </c>
      <c r="G183" s="19" t="s">
        <v>486</v>
      </c>
      <c r="H183" s="25" t="s">
        <v>1233</v>
      </c>
      <c r="I183" s="15">
        <f t="shared" si="2"/>
      </c>
      <c r="K183" s="19" t="s">
        <v>145</v>
      </c>
      <c r="L183" s="15"/>
      <c r="M183" s="15"/>
    </row>
    <row r="184" spans="1:13" ht="12.75" customHeight="1">
      <c r="A184" s="15"/>
      <c r="B184" s="15">
        <v>811</v>
      </c>
      <c r="C184" s="11" t="s">
        <v>549</v>
      </c>
      <c r="D184" s="10">
        <v>1989</v>
      </c>
      <c r="E184" s="10" t="s">
        <v>146</v>
      </c>
      <c r="F184" s="15" t="s">
        <v>9</v>
      </c>
      <c r="G184" s="19" t="s">
        <v>486</v>
      </c>
      <c r="H184" s="25" t="s">
        <v>1233</v>
      </c>
      <c r="I184" s="15">
        <f t="shared" si="2"/>
      </c>
      <c r="K184" s="19" t="s">
        <v>145</v>
      </c>
      <c r="L184" s="15"/>
      <c r="M184" s="15"/>
    </row>
    <row r="185" spans="1:13" ht="12.75" customHeight="1">
      <c r="A185" s="15"/>
      <c r="B185" s="15">
        <v>909</v>
      </c>
      <c r="C185" s="11" t="s">
        <v>587</v>
      </c>
      <c r="D185" s="10">
        <v>1990</v>
      </c>
      <c r="E185" s="10" t="s">
        <v>146</v>
      </c>
      <c r="F185" s="15" t="s">
        <v>9</v>
      </c>
      <c r="G185" s="19" t="s">
        <v>588</v>
      </c>
      <c r="H185" s="25" t="s">
        <v>1233</v>
      </c>
      <c r="I185" s="15">
        <f t="shared" si="2"/>
      </c>
      <c r="K185" s="19"/>
      <c r="L185" s="15"/>
      <c r="M185" s="15"/>
    </row>
    <row r="186" spans="1:13" ht="12.75" customHeight="1">
      <c r="A186" s="15"/>
      <c r="B186" s="15">
        <v>910</v>
      </c>
      <c r="C186" s="11" t="s">
        <v>1045</v>
      </c>
      <c r="D186" s="10">
        <v>1996</v>
      </c>
      <c r="E186" s="10" t="s">
        <v>146</v>
      </c>
      <c r="F186" s="15" t="s">
        <v>9</v>
      </c>
      <c r="G186" s="19"/>
      <c r="H186" s="25" t="s">
        <v>1233</v>
      </c>
      <c r="I186" s="15">
        <f t="shared" si="2"/>
      </c>
      <c r="L186" s="15"/>
      <c r="M186" s="15"/>
    </row>
    <row r="187" spans="1:13" ht="12.75" customHeight="1">
      <c r="A187" s="15"/>
      <c r="B187" s="15">
        <v>1004</v>
      </c>
      <c r="C187" s="11" t="s">
        <v>867</v>
      </c>
      <c r="D187" s="10">
        <v>1996</v>
      </c>
      <c r="E187" s="10" t="s">
        <v>146</v>
      </c>
      <c r="F187" s="15" t="s">
        <v>9</v>
      </c>
      <c r="G187" s="19"/>
      <c r="H187" s="25" t="s">
        <v>1233</v>
      </c>
      <c r="I187" s="15">
        <f t="shared" si="2"/>
      </c>
      <c r="K187" s="19"/>
      <c r="L187" s="15"/>
      <c r="M187" s="15"/>
    </row>
    <row r="188" spans="1:13" ht="12.75" customHeight="1" hidden="1">
      <c r="A188" s="15"/>
      <c r="B188" s="15" t="s">
        <v>544</v>
      </c>
      <c r="C188" s="11" t="s">
        <v>545</v>
      </c>
      <c r="D188" s="10">
        <v>1991</v>
      </c>
      <c r="E188" s="10" t="s">
        <v>146</v>
      </c>
      <c r="F188" s="15" t="s">
        <v>9</v>
      </c>
      <c r="G188" s="19"/>
      <c r="H188" s="25"/>
      <c r="I188" s="15">
        <f t="shared" si="2"/>
      </c>
      <c r="K188" s="19" t="s">
        <v>145</v>
      </c>
      <c r="L188" s="15"/>
      <c r="M188" s="15"/>
    </row>
    <row r="189" spans="1:13" ht="12.75" customHeight="1" hidden="1">
      <c r="A189" s="15"/>
      <c r="B189" s="15"/>
      <c r="C189" s="11" t="s">
        <v>464</v>
      </c>
      <c r="D189" s="10">
        <v>1989</v>
      </c>
      <c r="E189" s="10" t="s">
        <v>146</v>
      </c>
      <c r="F189" s="15" t="s">
        <v>465</v>
      </c>
      <c r="G189" s="19"/>
      <c r="H189" s="25"/>
      <c r="I189" s="15">
        <f t="shared" si="2"/>
      </c>
      <c r="K189" s="19" t="s">
        <v>145</v>
      </c>
      <c r="L189" s="15"/>
      <c r="M189" s="15"/>
    </row>
    <row r="190" spans="1:13" ht="12.75" customHeight="1" hidden="1">
      <c r="A190" s="15"/>
      <c r="B190" s="15"/>
      <c r="C190" s="11" t="s">
        <v>466</v>
      </c>
      <c r="D190" s="10">
        <v>1996</v>
      </c>
      <c r="E190" s="10" t="s">
        <v>605</v>
      </c>
      <c r="F190" s="15"/>
      <c r="G190" s="19" t="s">
        <v>467</v>
      </c>
      <c r="H190" s="25"/>
      <c r="I190" s="15">
        <f t="shared" si="2"/>
      </c>
      <c r="K190" s="19" t="s">
        <v>145</v>
      </c>
      <c r="L190" s="15"/>
      <c r="M190" s="15"/>
    </row>
    <row r="191" spans="1:13" ht="12.75" customHeight="1" hidden="1">
      <c r="A191" s="15"/>
      <c r="B191" s="15"/>
      <c r="C191" s="11" t="s">
        <v>470</v>
      </c>
      <c r="D191" s="10">
        <v>1982</v>
      </c>
      <c r="E191" s="10" t="s">
        <v>146</v>
      </c>
      <c r="F191" s="15" t="s">
        <v>9</v>
      </c>
      <c r="G191" s="19"/>
      <c r="H191" s="25"/>
      <c r="I191" s="15">
        <f t="shared" si="2"/>
      </c>
      <c r="K191" s="19" t="s">
        <v>145</v>
      </c>
      <c r="L191" s="15"/>
      <c r="M191" s="15"/>
    </row>
    <row r="192" spans="1:13" ht="12.75" customHeight="1" hidden="1">
      <c r="A192" s="15"/>
      <c r="B192" s="15"/>
      <c r="C192" s="11" t="s">
        <v>471</v>
      </c>
      <c r="D192" s="10">
        <v>1952</v>
      </c>
      <c r="E192" s="10" t="s">
        <v>146</v>
      </c>
      <c r="F192" s="15" t="s">
        <v>9</v>
      </c>
      <c r="G192" s="19"/>
      <c r="H192" s="25"/>
      <c r="I192" s="15" t="str">
        <f t="shared" si="2"/>
        <v>М60</v>
      </c>
      <c r="K192" s="19" t="s">
        <v>145</v>
      </c>
      <c r="L192" s="15"/>
      <c r="M192" s="15"/>
    </row>
    <row r="193" spans="1:15" ht="12.75" customHeight="1" hidden="1">
      <c r="A193" s="15"/>
      <c r="B193" s="15"/>
      <c r="C193" s="11" t="s">
        <v>473</v>
      </c>
      <c r="D193" s="10">
        <v>1980</v>
      </c>
      <c r="E193" s="10" t="s">
        <v>146</v>
      </c>
      <c r="F193" s="15" t="s">
        <v>9</v>
      </c>
      <c r="G193" s="19"/>
      <c r="H193" s="25"/>
      <c r="I193" s="15">
        <f t="shared" si="2"/>
      </c>
      <c r="K193" s="19" t="s">
        <v>145</v>
      </c>
      <c r="L193" s="15"/>
      <c r="M193" s="15"/>
      <c r="N193" s="12"/>
      <c r="O193" s="12"/>
    </row>
    <row r="194" spans="1:13" ht="12.75" customHeight="1" hidden="1">
      <c r="A194" s="15"/>
      <c r="B194" s="15"/>
      <c r="C194" s="11" t="s">
        <v>477</v>
      </c>
      <c r="D194" s="10">
        <v>1985</v>
      </c>
      <c r="E194" s="10" t="s">
        <v>146</v>
      </c>
      <c r="F194" s="15" t="s">
        <v>9</v>
      </c>
      <c r="G194" s="19" t="s">
        <v>54</v>
      </c>
      <c r="H194" s="25"/>
      <c r="I194" s="15">
        <f t="shared" si="2"/>
      </c>
      <c r="K194" s="19" t="s">
        <v>145</v>
      </c>
      <c r="L194" s="15"/>
      <c r="M194" s="15"/>
    </row>
    <row r="195" spans="1:13" ht="12.75" customHeight="1" hidden="1">
      <c r="A195" s="15"/>
      <c r="B195" s="15"/>
      <c r="C195" s="11" t="s">
        <v>478</v>
      </c>
      <c r="D195" s="10">
        <v>1969</v>
      </c>
      <c r="E195" s="10" t="s">
        <v>146</v>
      </c>
      <c r="F195" s="15" t="s">
        <v>9</v>
      </c>
      <c r="G195" s="19"/>
      <c r="H195" s="25"/>
      <c r="I195" s="15">
        <f t="shared" si="2"/>
      </c>
      <c r="K195" s="19" t="s">
        <v>145</v>
      </c>
      <c r="L195" s="15"/>
      <c r="M195" s="15"/>
    </row>
    <row r="196" spans="1:13" ht="12.75" customHeight="1" hidden="1">
      <c r="A196" s="15"/>
      <c r="B196" s="15"/>
      <c r="C196" s="11" t="s">
        <v>487</v>
      </c>
      <c r="D196" s="10">
        <v>1991</v>
      </c>
      <c r="E196" s="10" t="s">
        <v>146</v>
      </c>
      <c r="F196" s="15" t="s">
        <v>9</v>
      </c>
      <c r="G196" s="19"/>
      <c r="H196" s="25"/>
      <c r="I196" s="15">
        <f t="shared" si="2"/>
      </c>
      <c r="K196" s="19" t="s">
        <v>145</v>
      </c>
      <c r="L196" s="15"/>
      <c r="M196" s="15"/>
    </row>
    <row r="197" spans="1:13" ht="12.75" customHeight="1" hidden="1">
      <c r="A197" s="15"/>
      <c r="B197" s="15"/>
      <c r="C197" s="11" t="s">
        <v>493</v>
      </c>
      <c r="D197" s="10">
        <v>1987</v>
      </c>
      <c r="E197" s="10" t="s">
        <v>146</v>
      </c>
      <c r="F197" s="15" t="s">
        <v>9</v>
      </c>
      <c r="G197" s="19" t="s">
        <v>475</v>
      </c>
      <c r="H197" s="25"/>
      <c r="I197" s="15">
        <f t="shared" si="2"/>
      </c>
      <c r="K197" s="19" t="s">
        <v>145</v>
      </c>
      <c r="L197" s="15"/>
      <c r="M197" s="15"/>
    </row>
    <row r="198" spans="1:13" ht="12.75" customHeight="1" hidden="1">
      <c r="A198" s="15"/>
      <c r="B198" s="15"/>
      <c r="C198" s="11" t="s">
        <v>506</v>
      </c>
      <c r="D198" s="10">
        <v>1966</v>
      </c>
      <c r="E198" s="10" t="s">
        <v>146</v>
      </c>
      <c r="F198" s="15" t="s">
        <v>9</v>
      </c>
      <c r="G198" s="19" t="s">
        <v>475</v>
      </c>
      <c r="H198" s="25"/>
      <c r="I198" s="15">
        <f t="shared" si="2"/>
      </c>
      <c r="K198" s="19" t="s">
        <v>145</v>
      </c>
      <c r="L198" s="15"/>
      <c r="M198" s="15"/>
    </row>
    <row r="199" spans="1:13" ht="12.75" customHeight="1" hidden="1">
      <c r="A199" s="15"/>
      <c r="B199" s="15"/>
      <c r="C199" s="11" t="s">
        <v>510</v>
      </c>
      <c r="D199" s="10">
        <v>1991</v>
      </c>
      <c r="E199" s="10" t="s">
        <v>146</v>
      </c>
      <c r="F199" s="15" t="s">
        <v>9</v>
      </c>
      <c r="G199" s="19"/>
      <c r="H199" s="25"/>
      <c r="I199" s="15">
        <f t="shared" si="2"/>
      </c>
      <c r="K199" s="19" t="s">
        <v>145</v>
      </c>
      <c r="L199" s="15"/>
      <c r="M199" s="15"/>
    </row>
    <row r="200" spans="1:13" ht="12.75" customHeight="1" hidden="1">
      <c r="A200" s="15"/>
      <c r="B200" s="15"/>
      <c r="C200" s="11" t="s">
        <v>519</v>
      </c>
      <c r="D200" s="10">
        <v>1986</v>
      </c>
      <c r="E200" s="10" t="s">
        <v>146</v>
      </c>
      <c r="F200" s="15" t="s">
        <v>9</v>
      </c>
      <c r="G200" s="19"/>
      <c r="H200" s="25"/>
      <c r="I200" s="15">
        <f t="shared" si="2"/>
      </c>
      <c r="K200" s="19" t="s">
        <v>145</v>
      </c>
      <c r="L200" s="15"/>
      <c r="M200" s="15"/>
    </row>
    <row r="201" spans="1:15" ht="12.75" customHeight="1" hidden="1">
      <c r="A201" s="15"/>
      <c r="B201" s="15"/>
      <c r="C201" s="11" t="s">
        <v>527</v>
      </c>
      <c r="D201" s="10">
        <v>1984</v>
      </c>
      <c r="E201" s="10" t="s">
        <v>146</v>
      </c>
      <c r="F201" s="15" t="s">
        <v>9</v>
      </c>
      <c r="G201" s="19" t="s">
        <v>486</v>
      </c>
      <c r="H201" s="25"/>
      <c r="I201" s="15">
        <f aca="true" t="shared" si="3" ref="I201:I211">IF(AND(D201&gt;=1900,D201&lt;=1955),"М60",IF(AND(D201&gt;=1956,D201&lt;=1964),"М50",""))</f>
      </c>
      <c r="K201" s="19" t="s">
        <v>145</v>
      </c>
      <c r="L201" s="15"/>
      <c r="M201" s="15"/>
      <c r="N201" s="12"/>
      <c r="O201" s="12"/>
    </row>
    <row r="202" spans="1:13" ht="12.75" customHeight="1" hidden="1">
      <c r="A202" s="15"/>
      <c r="B202" s="15"/>
      <c r="C202" s="11" t="s">
        <v>537</v>
      </c>
      <c r="D202" s="10">
        <v>1983</v>
      </c>
      <c r="E202" s="10" t="s">
        <v>146</v>
      </c>
      <c r="F202" s="15" t="s">
        <v>9</v>
      </c>
      <c r="G202" s="31"/>
      <c r="H202" s="25"/>
      <c r="I202" s="15">
        <f t="shared" si="3"/>
      </c>
      <c r="K202" s="19" t="s">
        <v>145</v>
      </c>
      <c r="L202" s="15"/>
      <c r="M202" s="15"/>
    </row>
    <row r="203" spans="1:13" ht="12.75" customHeight="1" hidden="1">
      <c r="A203" s="15"/>
      <c r="B203" s="15"/>
      <c r="C203" s="11" t="s">
        <v>550</v>
      </c>
      <c r="D203" s="10">
        <v>1984</v>
      </c>
      <c r="E203" s="10" t="s">
        <v>146</v>
      </c>
      <c r="F203" s="15" t="s">
        <v>9</v>
      </c>
      <c r="G203" s="19" t="s">
        <v>486</v>
      </c>
      <c r="H203" s="25"/>
      <c r="I203" s="15">
        <f t="shared" si="3"/>
      </c>
      <c r="K203" s="19" t="s">
        <v>145</v>
      </c>
      <c r="L203" s="15"/>
      <c r="M203" s="15"/>
    </row>
    <row r="204" spans="1:13" ht="12.75" customHeight="1" hidden="1">
      <c r="A204" s="15"/>
      <c r="B204" s="15"/>
      <c r="C204" s="11" t="s">
        <v>558</v>
      </c>
      <c r="D204" s="10">
        <v>1987</v>
      </c>
      <c r="E204" s="10" t="s">
        <v>146</v>
      </c>
      <c r="F204" s="15" t="s">
        <v>9</v>
      </c>
      <c r="G204" s="19" t="s">
        <v>559</v>
      </c>
      <c r="H204" s="25"/>
      <c r="I204" s="15">
        <f t="shared" si="3"/>
      </c>
      <c r="K204" s="19" t="s">
        <v>145</v>
      </c>
      <c r="L204" s="15"/>
      <c r="M204" s="15"/>
    </row>
    <row r="205" spans="1:13" ht="12.75" customHeight="1" hidden="1">
      <c r="A205" s="15"/>
      <c r="B205" s="15"/>
      <c r="C205" s="11" t="s">
        <v>562</v>
      </c>
      <c r="D205" s="10">
        <v>1985</v>
      </c>
      <c r="E205" s="10" t="s">
        <v>146</v>
      </c>
      <c r="F205" s="15" t="s">
        <v>186</v>
      </c>
      <c r="G205" s="19" t="s">
        <v>563</v>
      </c>
      <c r="H205" s="25"/>
      <c r="I205" s="15">
        <f t="shared" si="3"/>
      </c>
      <c r="K205" s="19" t="s">
        <v>145</v>
      </c>
      <c r="L205" s="15"/>
      <c r="M205" s="15"/>
    </row>
    <row r="206" spans="1:13" ht="12.75" customHeight="1" hidden="1">
      <c r="A206" s="15"/>
      <c r="B206" s="15"/>
      <c r="C206" s="11" t="s">
        <v>566</v>
      </c>
      <c r="D206" s="10">
        <v>1979</v>
      </c>
      <c r="E206" s="10" t="s">
        <v>146</v>
      </c>
      <c r="F206" s="15" t="s">
        <v>567</v>
      </c>
      <c r="G206" s="19"/>
      <c r="H206" s="25"/>
      <c r="I206" s="15">
        <f t="shared" si="3"/>
      </c>
      <c r="K206" s="19" t="s">
        <v>145</v>
      </c>
      <c r="L206" s="15"/>
      <c r="M206" s="15"/>
    </row>
    <row r="207" spans="1:13" ht="12.75" customHeight="1" hidden="1">
      <c r="A207" s="15"/>
      <c r="B207" s="15"/>
      <c r="C207" s="11" t="s">
        <v>568</v>
      </c>
      <c r="D207" s="10">
        <v>1975</v>
      </c>
      <c r="E207" s="10" t="s">
        <v>146</v>
      </c>
      <c r="F207" s="15" t="s">
        <v>9</v>
      </c>
      <c r="G207" s="19"/>
      <c r="H207" s="25"/>
      <c r="I207" s="15">
        <f t="shared" si="3"/>
      </c>
      <c r="K207" s="19" t="s">
        <v>145</v>
      </c>
      <c r="L207" s="15"/>
      <c r="M207" s="15"/>
    </row>
    <row r="208" spans="1:13" ht="12.75" customHeight="1" hidden="1">
      <c r="A208" s="15"/>
      <c r="B208" s="15"/>
      <c r="C208" s="11" t="s">
        <v>574</v>
      </c>
      <c r="D208" s="10">
        <v>1982</v>
      </c>
      <c r="E208" s="10" t="s">
        <v>146</v>
      </c>
      <c r="F208" s="15" t="s">
        <v>19</v>
      </c>
      <c r="G208" s="19" t="s">
        <v>575</v>
      </c>
      <c r="H208" s="25"/>
      <c r="I208" s="15">
        <f t="shared" si="3"/>
      </c>
      <c r="K208" s="19" t="s">
        <v>145</v>
      </c>
      <c r="L208" s="15"/>
      <c r="M208" s="15"/>
    </row>
    <row r="209" spans="1:13" ht="12.75" customHeight="1" hidden="1">
      <c r="A209" s="15"/>
      <c r="B209" s="15"/>
      <c r="C209" s="11" t="s">
        <v>577</v>
      </c>
      <c r="D209" s="10">
        <v>1991</v>
      </c>
      <c r="E209" s="10" t="s">
        <v>146</v>
      </c>
      <c r="F209" s="15" t="s">
        <v>9</v>
      </c>
      <c r="G209" s="19"/>
      <c r="H209" s="25"/>
      <c r="I209" s="15">
        <f t="shared" si="3"/>
      </c>
      <c r="K209" s="19" t="s">
        <v>145</v>
      </c>
      <c r="L209" s="15"/>
      <c r="M209" s="15"/>
    </row>
    <row r="210" spans="1:13" ht="12.75" customHeight="1" hidden="1">
      <c r="A210" s="15"/>
      <c r="B210" s="15"/>
      <c r="C210" s="11" t="s">
        <v>578</v>
      </c>
      <c r="D210" s="10">
        <v>1989</v>
      </c>
      <c r="E210" s="10" t="s">
        <v>146</v>
      </c>
      <c r="F210" s="15" t="s">
        <v>9</v>
      </c>
      <c r="G210" s="19" t="s">
        <v>33</v>
      </c>
      <c r="H210" s="25"/>
      <c r="I210" s="15">
        <f t="shared" si="3"/>
      </c>
      <c r="K210" s="19" t="s">
        <v>145</v>
      </c>
      <c r="L210" s="15"/>
      <c r="M210" s="15"/>
    </row>
    <row r="211" spans="1:13" ht="12.75" customHeight="1" hidden="1">
      <c r="A211" s="15"/>
      <c r="B211" s="15"/>
      <c r="C211" s="11" t="s">
        <v>583</v>
      </c>
      <c r="D211" s="10">
        <v>1978</v>
      </c>
      <c r="E211" s="10" t="s">
        <v>146</v>
      </c>
      <c r="F211" s="15" t="s">
        <v>584</v>
      </c>
      <c r="G211" s="19"/>
      <c r="H211" s="25"/>
      <c r="I211" s="15">
        <f t="shared" si="3"/>
      </c>
      <c r="K211" s="19" t="s">
        <v>145</v>
      </c>
      <c r="L211" s="15"/>
      <c r="M211" s="15"/>
    </row>
    <row r="212" spans="6:13" ht="12.75" customHeight="1" hidden="1">
      <c r="F212" s="15"/>
      <c r="G212" s="16"/>
      <c r="L212" s="27"/>
      <c r="M212" s="27"/>
    </row>
    <row r="213" spans="6:13" ht="12.75" customHeight="1" hidden="1">
      <c r="F213" s="15"/>
      <c r="G213" s="16"/>
      <c r="L213" s="27"/>
      <c r="M213" s="27"/>
    </row>
    <row r="214" spans="6:13" ht="12.75" customHeight="1" hidden="1">
      <c r="F214" s="15"/>
      <c r="G214" s="16"/>
      <c r="L214" s="27"/>
      <c r="M214" s="27"/>
    </row>
    <row r="215" spans="6:13" ht="12.75" customHeight="1">
      <c r="F215" s="15"/>
      <c r="G215" s="16"/>
      <c r="L215" s="27"/>
      <c r="M215" s="27"/>
    </row>
    <row r="216" spans="6:13" ht="12.75" customHeight="1">
      <c r="F216" s="15"/>
      <c r="G216" s="16"/>
      <c r="L216" s="27"/>
      <c r="M216" s="27"/>
    </row>
    <row r="217" spans="6:13" ht="12.75" customHeight="1">
      <c r="F217" s="15"/>
      <c r="G217" s="16"/>
      <c r="L217" s="27"/>
      <c r="M217" s="27"/>
    </row>
    <row r="218" spans="6:13" ht="12.75" customHeight="1">
      <c r="F218" s="15"/>
      <c r="G218" s="16"/>
      <c r="L218" s="27"/>
      <c r="M218" s="27"/>
    </row>
    <row r="219" spans="6:13" ht="12.75" customHeight="1">
      <c r="F219" s="15"/>
      <c r="G219" s="16"/>
      <c r="L219" s="27"/>
      <c r="M219" s="27"/>
    </row>
    <row r="220" spans="6:13" ht="12.75" customHeight="1">
      <c r="F220" s="15"/>
      <c r="G220" s="16"/>
      <c r="L220" s="27"/>
      <c r="M220" s="27"/>
    </row>
    <row r="221" spans="6:13" ht="12.75" customHeight="1">
      <c r="F221" s="15"/>
      <c r="G221" s="16"/>
      <c r="L221" s="27"/>
      <c r="M221" s="27"/>
    </row>
    <row r="222" spans="6:13" ht="12.75" customHeight="1">
      <c r="F222" s="15"/>
      <c r="G222" s="16"/>
      <c r="L222" s="27"/>
      <c r="M222" s="27"/>
    </row>
    <row r="223" spans="6:13" ht="12.75" customHeight="1">
      <c r="F223" s="15"/>
      <c r="G223" s="16"/>
      <c r="L223" s="27"/>
      <c r="M223" s="27"/>
    </row>
    <row r="224" spans="6:13" ht="12.75" customHeight="1">
      <c r="F224" s="15"/>
      <c r="G224" s="16"/>
      <c r="L224" s="27"/>
      <c r="M224" s="27"/>
    </row>
    <row r="225" spans="6:13" ht="12.75" customHeight="1">
      <c r="F225" s="15"/>
      <c r="G225" s="16"/>
      <c r="L225" s="27"/>
      <c r="M225" s="27"/>
    </row>
    <row r="226" spans="6:13" ht="12.75" customHeight="1">
      <c r="F226" s="15"/>
      <c r="G226" s="16"/>
      <c r="L226" s="27"/>
      <c r="M226" s="27"/>
    </row>
    <row r="227" spans="6:13" ht="12.75" customHeight="1">
      <c r="F227" s="15"/>
      <c r="G227" s="16"/>
      <c r="L227" s="27"/>
      <c r="M227" s="27"/>
    </row>
    <row r="228" spans="6:13" ht="12.75" customHeight="1">
      <c r="F228" s="15"/>
      <c r="G228" s="16"/>
      <c r="L228" s="27"/>
      <c r="M228" s="27"/>
    </row>
    <row r="229" spans="6:13" ht="12.75" customHeight="1">
      <c r="F229" s="15"/>
      <c r="G229" s="16"/>
      <c r="L229" s="27"/>
      <c r="M229" s="27"/>
    </row>
    <row r="230" spans="6:13" ht="12.75" customHeight="1">
      <c r="F230" s="15"/>
      <c r="G230" s="16"/>
      <c r="L230" s="27"/>
      <c r="M230" s="27"/>
    </row>
    <row r="231" spans="6:13" ht="12.75" customHeight="1">
      <c r="F231" s="15"/>
      <c r="G231" s="16"/>
      <c r="L231" s="27"/>
      <c r="M231" s="27"/>
    </row>
    <row r="232" spans="6:13" ht="12.75" customHeight="1">
      <c r="F232" s="15"/>
      <c r="G232" s="16"/>
      <c r="L232" s="27"/>
      <c r="M232" s="27"/>
    </row>
    <row r="233" spans="6:13" ht="12.75" customHeight="1">
      <c r="F233" s="15"/>
      <c r="G233" s="16"/>
      <c r="L233" s="27"/>
      <c r="M233" s="27"/>
    </row>
    <row r="234" spans="6:13" ht="12.75" customHeight="1">
      <c r="F234" s="15"/>
      <c r="G234" s="16"/>
      <c r="L234" s="27"/>
      <c r="M234" s="27"/>
    </row>
    <row r="235" spans="6:13" ht="12.75" customHeight="1">
      <c r="F235" s="15"/>
      <c r="G235" s="16"/>
      <c r="L235" s="27"/>
      <c r="M235" s="27"/>
    </row>
    <row r="236" spans="6:13" ht="12.75" customHeight="1">
      <c r="F236" s="15"/>
      <c r="G236" s="16"/>
      <c r="L236" s="27"/>
      <c r="M236" s="27"/>
    </row>
    <row r="237" spans="6:13" ht="12.75" customHeight="1">
      <c r="F237" s="15"/>
      <c r="G237" s="16"/>
      <c r="L237" s="27"/>
      <c r="M237" s="27"/>
    </row>
    <row r="238" spans="6:13" ht="12.75" customHeight="1">
      <c r="F238" s="15"/>
      <c r="G238" s="16"/>
      <c r="L238" s="27"/>
      <c r="M238" s="27"/>
    </row>
    <row r="239" spans="6:13" ht="12.75" customHeight="1">
      <c r="F239" s="15"/>
      <c r="G239" s="16"/>
      <c r="L239" s="27"/>
      <c r="M239" s="27"/>
    </row>
    <row r="240" spans="6:13" ht="12.75" customHeight="1">
      <c r="F240" s="15"/>
      <c r="G240" s="16"/>
      <c r="L240" s="27"/>
      <c r="M240" s="27"/>
    </row>
    <row r="241" spans="6:13" ht="12.75" customHeight="1">
      <c r="F241" s="15"/>
      <c r="G241" s="16"/>
      <c r="L241" s="27"/>
      <c r="M241" s="27"/>
    </row>
    <row r="242" spans="6:13" ht="12.75" customHeight="1">
      <c r="F242" s="15"/>
      <c r="G242" s="16"/>
      <c r="L242" s="27"/>
      <c r="M242" s="27"/>
    </row>
    <row r="243" spans="6:13" ht="12.75" customHeight="1">
      <c r="F243" s="15"/>
      <c r="G243" s="16"/>
      <c r="L243" s="27"/>
      <c r="M243" s="27"/>
    </row>
    <row r="244" spans="6:13" ht="12.75" customHeight="1">
      <c r="F244" s="15"/>
      <c r="G244" s="16"/>
      <c r="L244" s="27"/>
      <c r="M244" s="27"/>
    </row>
    <row r="245" spans="6:13" ht="12.75" customHeight="1">
      <c r="F245" s="15"/>
      <c r="G245" s="16"/>
      <c r="L245" s="27"/>
      <c r="M245" s="27"/>
    </row>
    <row r="246" spans="6:13" ht="12.75" customHeight="1">
      <c r="F246" s="15"/>
      <c r="G246" s="16"/>
      <c r="L246" s="27"/>
      <c r="M246" s="27"/>
    </row>
    <row r="247" spans="6:13" ht="12.75" customHeight="1">
      <c r="F247" s="15"/>
      <c r="G247" s="16"/>
      <c r="L247" s="27"/>
      <c r="M247" s="27"/>
    </row>
    <row r="248" spans="6:13" ht="12.75" customHeight="1">
      <c r="F248" s="15"/>
      <c r="G248" s="16"/>
      <c r="L248" s="27"/>
      <c r="M248" s="27"/>
    </row>
    <row r="249" spans="6:13" ht="12.75" customHeight="1">
      <c r="F249" s="15"/>
      <c r="G249" s="16"/>
      <c r="L249" s="27"/>
      <c r="M249" s="27"/>
    </row>
    <row r="250" spans="6:13" ht="12.75" customHeight="1">
      <c r="F250" s="15"/>
      <c r="G250" s="16"/>
      <c r="L250" s="27"/>
      <c r="M250" s="27"/>
    </row>
    <row r="251" spans="6:13" ht="12.75" customHeight="1">
      <c r="F251" s="15"/>
      <c r="G251" s="16"/>
      <c r="L251" s="27"/>
      <c r="M251" s="27"/>
    </row>
    <row r="252" spans="6:13" ht="12.75" customHeight="1">
      <c r="F252" s="15"/>
      <c r="G252" s="16"/>
      <c r="L252" s="27"/>
      <c r="M252" s="27"/>
    </row>
    <row r="253" spans="6:13" ht="12.75" customHeight="1">
      <c r="F253" s="15"/>
      <c r="G253" s="16"/>
      <c r="L253" s="27"/>
      <c r="M253" s="27"/>
    </row>
    <row r="254" spans="6:13" ht="12.75" customHeight="1">
      <c r="F254" s="15"/>
      <c r="G254" s="16"/>
      <c r="L254" s="27"/>
      <c r="M254" s="27"/>
    </row>
    <row r="255" spans="6:13" ht="12.75" customHeight="1">
      <c r="F255" s="15"/>
      <c r="G255" s="16"/>
      <c r="L255" s="27"/>
      <c r="M255" s="27"/>
    </row>
    <row r="256" spans="6:13" ht="12.75" customHeight="1">
      <c r="F256" s="15"/>
      <c r="G256" s="16"/>
      <c r="L256" s="27"/>
      <c r="M256" s="27"/>
    </row>
    <row r="257" spans="6:13" ht="12.75" customHeight="1">
      <c r="F257" s="15"/>
      <c r="G257" s="16"/>
      <c r="L257" s="27"/>
      <c r="M257" s="27"/>
    </row>
    <row r="258" spans="6:13" ht="12.75" customHeight="1">
      <c r="F258" s="15"/>
      <c r="G258" s="16"/>
      <c r="L258" s="27"/>
      <c r="M258" s="27"/>
    </row>
    <row r="259" spans="6:13" ht="12.75" customHeight="1">
      <c r="F259" s="15"/>
      <c r="G259" s="16"/>
      <c r="L259" s="27"/>
      <c r="M259" s="27"/>
    </row>
    <row r="260" spans="6:13" ht="12.75" customHeight="1">
      <c r="F260" s="15"/>
      <c r="G260" s="16"/>
      <c r="L260" s="27"/>
      <c r="M260" s="27"/>
    </row>
    <row r="261" spans="6:13" ht="12.75" customHeight="1">
      <c r="F261" s="15"/>
      <c r="G261" s="16"/>
      <c r="L261" s="27"/>
      <c r="M261" s="27"/>
    </row>
    <row r="262" spans="6:13" ht="12.75" customHeight="1">
      <c r="F262" s="15"/>
      <c r="G262" s="16"/>
      <c r="L262" s="27"/>
      <c r="M262" s="27"/>
    </row>
    <row r="263" spans="6:13" ht="12.75" customHeight="1">
      <c r="F263" s="15"/>
      <c r="G263" s="16"/>
      <c r="L263" s="27"/>
      <c r="M263" s="27"/>
    </row>
    <row r="264" spans="6:13" ht="12.75" customHeight="1">
      <c r="F264" s="15"/>
      <c r="G264" s="16"/>
      <c r="L264" s="27"/>
      <c r="M264" s="27"/>
    </row>
    <row r="265" spans="6:13" ht="12.75" customHeight="1">
      <c r="F265" s="15"/>
      <c r="G265" s="16"/>
      <c r="L265" s="27"/>
      <c r="M265" s="27"/>
    </row>
    <row r="266" spans="6:13" ht="12.75" customHeight="1">
      <c r="F266" s="15"/>
      <c r="G266" s="16"/>
      <c r="L266" s="27"/>
      <c r="M266" s="27"/>
    </row>
    <row r="267" spans="6:13" ht="12.75" customHeight="1">
      <c r="F267" s="15"/>
      <c r="G267" s="16"/>
      <c r="L267" s="27"/>
      <c r="M267" s="27"/>
    </row>
    <row r="268" spans="6:13" ht="12.75" customHeight="1">
      <c r="F268" s="15"/>
      <c r="G268" s="16"/>
      <c r="L268" s="27"/>
      <c r="M268" s="27"/>
    </row>
    <row r="269" spans="6:13" ht="12.75" customHeight="1">
      <c r="F269" s="15"/>
      <c r="G269" s="16"/>
      <c r="L269" s="27"/>
      <c r="M269" s="27"/>
    </row>
    <row r="270" spans="6:13" ht="12.75" customHeight="1">
      <c r="F270" s="15"/>
      <c r="G270" s="16"/>
      <c r="L270" s="27"/>
      <c r="M270" s="27"/>
    </row>
    <row r="271" spans="6:13" ht="12.75" customHeight="1">
      <c r="F271" s="15"/>
      <c r="G271" s="16"/>
      <c r="L271" s="27"/>
      <c r="M271" s="27"/>
    </row>
    <row r="272" spans="6:13" ht="12.75" customHeight="1">
      <c r="F272" s="15"/>
      <c r="G272" s="16"/>
      <c r="L272" s="27"/>
      <c r="M272" s="27"/>
    </row>
    <row r="273" spans="6:13" ht="12.75" customHeight="1">
      <c r="F273" s="15"/>
      <c r="G273" s="16"/>
      <c r="L273" s="27"/>
      <c r="M273" s="27"/>
    </row>
    <row r="274" spans="6:13" ht="12.75" customHeight="1">
      <c r="F274" s="15"/>
      <c r="G274" s="16"/>
      <c r="L274" s="27"/>
      <c r="M274" s="27"/>
    </row>
    <row r="275" spans="6:13" ht="12.75" customHeight="1">
      <c r="F275" s="15"/>
      <c r="G275" s="16"/>
      <c r="L275" s="27"/>
      <c r="M275" s="27"/>
    </row>
    <row r="276" spans="6:13" ht="12.75" customHeight="1">
      <c r="F276" s="15"/>
      <c r="G276" s="16"/>
      <c r="L276" s="27"/>
      <c r="M276" s="27"/>
    </row>
    <row r="277" spans="6:13" ht="12.75" customHeight="1">
      <c r="F277" s="15"/>
      <c r="G277" s="16"/>
      <c r="L277" s="27"/>
      <c r="M277" s="27"/>
    </row>
    <row r="278" spans="6:13" ht="12.75" customHeight="1">
      <c r="F278" s="15"/>
      <c r="G278" s="16"/>
      <c r="L278" s="27"/>
      <c r="M278" s="27"/>
    </row>
    <row r="279" spans="6:13" ht="12.75" customHeight="1">
      <c r="F279" s="15"/>
      <c r="G279" s="16"/>
      <c r="L279" s="27"/>
      <c r="M279" s="27"/>
    </row>
    <row r="280" spans="6:13" ht="12.75" customHeight="1">
      <c r="F280" s="15"/>
      <c r="G280" s="16"/>
      <c r="L280" s="27"/>
      <c r="M280" s="27"/>
    </row>
    <row r="281" spans="6:13" ht="12.75" customHeight="1">
      <c r="F281" s="15"/>
      <c r="G281" s="16"/>
      <c r="L281" s="27"/>
      <c r="M281" s="27"/>
    </row>
    <row r="282" spans="6:13" ht="12.75" customHeight="1">
      <c r="F282" s="15"/>
      <c r="G282" s="16"/>
      <c r="L282" s="27"/>
      <c r="M282" s="27"/>
    </row>
    <row r="283" spans="6:13" ht="12.75" customHeight="1">
      <c r="F283" s="15"/>
      <c r="G283" s="16"/>
      <c r="L283" s="27"/>
      <c r="M283" s="27"/>
    </row>
    <row r="284" spans="6:13" ht="12.75" customHeight="1">
      <c r="F284" s="15"/>
      <c r="G284" s="16"/>
      <c r="L284" s="27"/>
      <c r="M284" s="27"/>
    </row>
    <row r="285" spans="6:13" ht="12.75" customHeight="1">
      <c r="F285" s="15"/>
      <c r="G285" s="16"/>
      <c r="L285" s="27"/>
      <c r="M285" s="27"/>
    </row>
    <row r="286" spans="6:13" ht="12.75" customHeight="1">
      <c r="F286" s="15"/>
      <c r="G286" s="16"/>
      <c r="L286" s="27"/>
      <c r="M286" s="27"/>
    </row>
    <row r="287" spans="6:13" ht="12.75" customHeight="1">
      <c r="F287" s="15"/>
      <c r="G287" s="16"/>
      <c r="L287" s="27"/>
      <c r="M287" s="27"/>
    </row>
    <row r="288" spans="6:13" ht="12.75" customHeight="1">
      <c r="F288" s="15"/>
      <c r="G288" s="16"/>
      <c r="L288" s="27"/>
      <c r="M288" s="27"/>
    </row>
    <row r="289" spans="6:13" ht="12.75" customHeight="1">
      <c r="F289" s="15"/>
      <c r="G289" s="16"/>
      <c r="L289" s="27"/>
      <c r="M289" s="27"/>
    </row>
    <row r="290" spans="6:13" ht="12.75" customHeight="1">
      <c r="F290" s="15"/>
      <c r="G290" s="16"/>
      <c r="L290" s="27"/>
      <c r="M290" s="27"/>
    </row>
    <row r="291" spans="6:13" ht="12.75" customHeight="1">
      <c r="F291" s="15"/>
      <c r="G291" s="16"/>
      <c r="L291" s="27"/>
      <c r="M291" s="27"/>
    </row>
    <row r="292" spans="6:13" ht="12.75" customHeight="1">
      <c r="F292" s="15"/>
      <c r="G292" s="16"/>
      <c r="L292" s="27"/>
      <c r="M292" s="27"/>
    </row>
    <row r="293" spans="6:13" ht="12.75" customHeight="1">
      <c r="F293" s="15"/>
      <c r="G293" s="16"/>
      <c r="L293" s="27"/>
      <c r="M293" s="27"/>
    </row>
    <row r="294" spans="6:13" ht="12.75" customHeight="1">
      <c r="F294" s="15"/>
      <c r="G294" s="16"/>
      <c r="L294" s="27"/>
      <c r="M294" s="27"/>
    </row>
    <row r="295" spans="6:13" ht="12.75" customHeight="1">
      <c r="F295" s="15"/>
      <c r="G295" s="16"/>
      <c r="L295" s="27"/>
      <c r="M295" s="27"/>
    </row>
    <row r="296" spans="6:13" ht="12.75" customHeight="1">
      <c r="F296" s="15"/>
      <c r="G296" s="16"/>
      <c r="L296" s="27"/>
      <c r="M296" s="27"/>
    </row>
  </sheetData>
  <sheetProtection/>
  <autoFilter ref="A7:K211">
    <sortState ref="A8:K296">
      <sortCondition sortBy="value" ref="B8:B296"/>
    </sortState>
  </autoFilter>
  <mergeCells count="15">
    <mergeCell ref="G7:G8"/>
    <mergeCell ref="H7:H8"/>
    <mergeCell ref="I7:I8"/>
    <mergeCell ref="J7:J8"/>
    <mergeCell ref="K7:K8"/>
    <mergeCell ref="A4:J4"/>
    <mergeCell ref="A1:J1"/>
    <mergeCell ref="A2:J3"/>
    <mergeCell ref="A5:J5"/>
    <mergeCell ref="A7:A8"/>
    <mergeCell ref="B7:B8"/>
    <mergeCell ref="C7:C8"/>
    <mergeCell ref="D7:D8"/>
    <mergeCell ref="F7:F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Q112"/>
  <sheetViews>
    <sheetView showGridLines="0" zoomScale="130" zoomScaleNormal="130" zoomScalePageLayoutView="0" workbookViewId="0" topLeftCell="A1">
      <selection activeCell="C11" sqref="C1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75390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6.0039062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3:10" ht="17.25" customHeight="1">
      <c r="C4" s="22" t="s">
        <v>14</v>
      </c>
      <c r="D4" s="22"/>
      <c r="E4" s="22"/>
      <c r="F4" s="22"/>
      <c r="G4" s="22"/>
      <c r="H4" s="22"/>
      <c r="I4" s="22"/>
      <c r="J4" s="5"/>
    </row>
    <row r="5" spans="1:10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1"/>
      <c r="D6" s="1"/>
      <c r="E6" s="1"/>
      <c r="F6" s="1"/>
      <c r="G6" s="1"/>
      <c r="H6" s="1"/>
      <c r="I6" s="1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7" ht="12.75" customHeight="1">
      <c r="A9" s="15">
        <v>1</v>
      </c>
      <c r="B9" s="15">
        <v>865</v>
      </c>
      <c r="C9" s="11" t="s">
        <v>1005</v>
      </c>
      <c r="D9" s="10">
        <v>1992</v>
      </c>
      <c r="E9" s="10" t="s">
        <v>146</v>
      </c>
      <c r="F9" s="15" t="s">
        <v>9</v>
      </c>
      <c r="G9" s="19" t="s">
        <v>24</v>
      </c>
      <c r="H9" s="25" t="s">
        <v>1761</v>
      </c>
      <c r="I9" s="15">
        <f aca="true" t="shared" si="0" ref="I9:I40">IF(AND(D9&gt;=1900,D9&lt;=1955),"Ж60",IF(AND(D9&gt;=1956,D9&lt;=1965),"Ж50",""))</f>
      </c>
      <c r="J9" s="15"/>
      <c r="K9" s="19"/>
      <c r="L9" s="27"/>
      <c r="M9" s="27"/>
      <c r="N9" s="27"/>
      <c r="Q9" s="3">
        <v>2250</v>
      </c>
    </row>
    <row r="10" spans="1:17" ht="12.75" customHeight="1">
      <c r="A10" s="15">
        <v>2</v>
      </c>
      <c r="B10" s="15">
        <v>881</v>
      </c>
      <c r="C10" s="11" t="s">
        <v>804</v>
      </c>
      <c r="D10" s="10">
        <v>1992</v>
      </c>
      <c r="E10" s="10" t="s">
        <v>146</v>
      </c>
      <c r="F10" s="15" t="s">
        <v>9</v>
      </c>
      <c r="G10" s="19" t="s">
        <v>777</v>
      </c>
      <c r="H10" s="25" t="s">
        <v>1770</v>
      </c>
      <c r="I10" s="15">
        <f t="shared" si="0"/>
      </c>
      <c r="J10" s="15"/>
      <c r="K10" s="19"/>
      <c r="L10" s="27"/>
      <c r="M10" s="27"/>
      <c r="N10" s="27"/>
      <c r="Q10" s="3">
        <v>2315</v>
      </c>
    </row>
    <row r="11" spans="1:17" ht="12.75" customHeight="1">
      <c r="A11" s="15">
        <v>3</v>
      </c>
      <c r="B11" s="15">
        <v>875</v>
      </c>
      <c r="C11" s="11" t="s">
        <v>851</v>
      </c>
      <c r="D11" s="10">
        <v>1995</v>
      </c>
      <c r="E11" s="10" t="s">
        <v>146</v>
      </c>
      <c r="F11" s="15" t="s">
        <v>9</v>
      </c>
      <c r="G11" s="19"/>
      <c r="H11" s="25" t="s">
        <v>1776</v>
      </c>
      <c r="I11" s="15">
        <f t="shared" si="0"/>
      </c>
      <c r="J11" s="15"/>
      <c r="K11" s="19"/>
      <c r="L11" s="27"/>
      <c r="M11" s="27"/>
      <c r="N11" s="27"/>
      <c r="Q11" s="3">
        <v>2342</v>
      </c>
    </row>
    <row r="12" spans="1:17" ht="12.75" customHeight="1">
      <c r="A12" s="15">
        <v>4</v>
      </c>
      <c r="B12" s="15">
        <v>876</v>
      </c>
      <c r="C12" s="11" t="s">
        <v>811</v>
      </c>
      <c r="D12" s="10">
        <v>1996</v>
      </c>
      <c r="E12" s="10" t="s">
        <v>146</v>
      </c>
      <c r="F12" s="15" t="s">
        <v>19</v>
      </c>
      <c r="G12" s="19"/>
      <c r="H12" s="25" t="s">
        <v>1778</v>
      </c>
      <c r="I12" s="15">
        <f t="shared" si="0"/>
      </c>
      <c r="J12" s="15"/>
      <c r="K12" s="19"/>
      <c r="L12" s="27"/>
      <c r="M12" s="27"/>
      <c r="N12" s="27"/>
      <c r="Q12" s="3">
        <v>2350</v>
      </c>
    </row>
    <row r="13" spans="1:17" ht="12.75" customHeight="1">
      <c r="A13" s="15">
        <v>5</v>
      </c>
      <c r="B13" s="15">
        <v>868</v>
      </c>
      <c r="C13" s="11" t="s">
        <v>861</v>
      </c>
      <c r="D13" s="10">
        <v>1997</v>
      </c>
      <c r="E13" s="10" t="s">
        <v>146</v>
      </c>
      <c r="F13" s="15" t="s">
        <v>9</v>
      </c>
      <c r="G13" s="19" t="s">
        <v>777</v>
      </c>
      <c r="H13" s="25" t="s">
        <v>1419</v>
      </c>
      <c r="I13" s="15">
        <f t="shared" si="0"/>
      </c>
      <c r="J13" s="15"/>
      <c r="K13" s="19"/>
      <c r="L13" s="27"/>
      <c r="M13" s="27"/>
      <c r="N13" s="27"/>
      <c r="Q13" s="3">
        <v>2362</v>
      </c>
    </row>
    <row r="14" spans="1:17" ht="12.75" customHeight="1">
      <c r="A14" s="15">
        <v>6</v>
      </c>
      <c r="B14" s="15">
        <v>896</v>
      </c>
      <c r="C14" s="11" t="s">
        <v>2561</v>
      </c>
      <c r="D14" s="10">
        <v>1996</v>
      </c>
      <c r="E14" s="10" t="s">
        <v>146</v>
      </c>
      <c r="F14" s="15"/>
      <c r="G14" s="19"/>
      <c r="H14" s="25" t="s">
        <v>2563</v>
      </c>
      <c r="I14" s="15">
        <f t="shared" si="0"/>
      </c>
      <c r="J14" s="15"/>
      <c r="K14" s="19"/>
      <c r="L14" s="27"/>
      <c r="M14" s="27"/>
      <c r="N14" s="27"/>
      <c r="Q14" s="3">
        <v>2389</v>
      </c>
    </row>
    <row r="15" spans="1:17" ht="12.75" customHeight="1">
      <c r="A15" s="15">
        <v>7</v>
      </c>
      <c r="B15" s="15">
        <v>924</v>
      </c>
      <c r="C15" s="11" t="s">
        <v>662</v>
      </c>
      <c r="D15" s="10">
        <v>1994</v>
      </c>
      <c r="E15" s="10" t="s">
        <v>146</v>
      </c>
      <c r="F15" s="15" t="s">
        <v>663</v>
      </c>
      <c r="G15" s="19" t="s">
        <v>475</v>
      </c>
      <c r="H15" s="25" t="s">
        <v>1508</v>
      </c>
      <c r="I15" s="15">
        <f t="shared" si="0"/>
      </c>
      <c r="J15" s="15"/>
      <c r="K15" s="19" t="s">
        <v>145</v>
      </c>
      <c r="L15" s="27"/>
      <c r="M15" s="27"/>
      <c r="N15" s="27"/>
      <c r="Q15" s="3">
        <v>2540</v>
      </c>
    </row>
    <row r="16" spans="1:17" ht="12.75" customHeight="1">
      <c r="A16" s="15">
        <v>8</v>
      </c>
      <c r="B16" s="15">
        <v>861</v>
      </c>
      <c r="C16" s="11" t="s">
        <v>659</v>
      </c>
      <c r="D16" s="10">
        <v>1981</v>
      </c>
      <c r="E16" s="10" t="s">
        <v>146</v>
      </c>
      <c r="F16" s="15" t="s">
        <v>9</v>
      </c>
      <c r="G16" s="19" t="s">
        <v>660</v>
      </c>
      <c r="H16" s="25" t="s">
        <v>1514</v>
      </c>
      <c r="I16" s="15">
        <f t="shared" si="0"/>
      </c>
      <c r="J16" s="15"/>
      <c r="K16" s="19" t="s">
        <v>145</v>
      </c>
      <c r="L16" s="27"/>
      <c r="M16" s="27"/>
      <c r="N16" s="27"/>
      <c r="Q16" s="3">
        <v>2563</v>
      </c>
    </row>
    <row r="17" spans="1:17" ht="12.75" customHeight="1">
      <c r="A17" s="15">
        <v>9</v>
      </c>
      <c r="B17" s="15">
        <v>1505</v>
      </c>
      <c r="C17" s="11" t="s">
        <v>1042</v>
      </c>
      <c r="D17" s="10">
        <v>1987</v>
      </c>
      <c r="E17" s="10" t="s">
        <v>146</v>
      </c>
      <c r="F17" s="15" t="s">
        <v>17</v>
      </c>
      <c r="G17" s="19" t="s">
        <v>745</v>
      </c>
      <c r="H17" s="25" t="s">
        <v>1519</v>
      </c>
      <c r="I17" s="15">
        <f t="shared" si="0"/>
      </c>
      <c r="J17" s="15"/>
      <c r="K17" s="19"/>
      <c r="L17" s="27"/>
      <c r="M17" s="27"/>
      <c r="N17" s="27"/>
      <c r="Q17" s="3">
        <v>2581</v>
      </c>
    </row>
    <row r="18" spans="1:17" ht="12.75" customHeight="1">
      <c r="A18" s="15">
        <v>10</v>
      </c>
      <c r="B18" s="15">
        <v>970</v>
      </c>
      <c r="C18" s="11" t="s">
        <v>674</v>
      </c>
      <c r="D18" s="10">
        <v>1983</v>
      </c>
      <c r="E18" s="10" t="s">
        <v>146</v>
      </c>
      <c r="F18" s="15" t="s">
        <v>9</v>
      </c>
      <c r="G18" s="19"/>
      <c r="H18" s="25" t="s">
        <v>1523</v>
      </c>
      <c r="I18" s="15">
        <f t="shared" si="0"/>
      </c>
      <c r="J18" s="15"/>
      <c r="K18" s="19"/>
      <c r="L18" s="27"/>
      <c r="M18" s="27"/>
      <c r="N18" s="27"/>
      <c r="Q18" s="3">
        <v>2597</v>
      </c>
    </row>
    <row r="19" spans="1:17" ht="12.75" customHeight="1">
      <c r="A19" s="15">
        <v>11</v>
      </c>
      <c r="B19" s="15">
        <v>922</v>
      </c>
      <c r="C19" s="11" t="s">
        <v>2566</v>
      </c>
      <c r="D19" s="10">
        <v>1977</v>
      </c>
      <c r="E19" s="10" t="s">
        <v>146</v>
      </c>
      <c r="F19" s="15" t="s">
        <v>9</v>
      </c>
      <c r="G19" s="19"/>
      <c r="H19" s="25" t="s">
        <v>1526</v>
      </c>
      <c r="I19" s="15">
        <f t="shared" si="0"/>
      </c>
      <c r="J19" s="15"/>
      <c r="K19" s="19"/>
      <c r="L19" s="27"/>
      <c r="M19" s="27"/>
      <c r="N19" s="27"/>
      <c r="Q19" s="3">
        <v>2609</v>
      </c>
    </row>
    <row r="20" spans="1:17" ht="12.75" customHeight="1">
      <c r="A20" s="15">
        <v>12</v>
      </c>
      <c r="B20" s="15">
        <v>870</v>
      </c>
      <c r="C20" s="11" t="s">
        <v>859</v>
      </c>
      <c r="D20" s="10">
        <v>1994</v>
      </c>
      <c r="E20" s="10" t="s">
        <v>146</v>
      </c>
      <c r="F20" s="15" t="s">
        <v>9</v>
      </c>
      <c r="G20" s="19" t="s">
        <v>24</v>
      </c>
      <c r="H20" s="25" t="s">
        <v>1527</v>
      </c>
      <c r="I20" s="15">
        <f t="shared" si="0"/>
      </c>
      <c r="J20" s="15"/>
      <c r="K20" s="19"/>
      <c r="L20" s="27"/>
      <c r="M20" s="27"/>
      <c r="N20" s="27"/>
      <c r="Q20" s="3">
        <v>2610</v>
      </c>
    </row>
    <row r="21" spans="1:17" ht="12.75" customHeight="1">
      <c r="A21" s="15">
        <v>13</v>
      </c>
      <c r="B21" s="15">
        <v>858</v>
      </c>
      <c r="C21" s="11" t="s">
        <v>1010</v>
      </c>
      <c r="D21" s="10">
        <v>1993</v>
      </c>
      <c r="E21" s="10" t="s">
        <v>146</v>
      </c>
      <c r="F21" s="15" t="s">
        <v>17</v>
      </c>
      <c r="G21" s="19" t="s">
        <v>258</v>
      </c>
      <c r="H21" s="25" t="s">
        <v>1531</v>
      </c>
      <c r="I21" s="15">
        <f t="shared" si="0"/>
      </c>
      <c r="J21" s="15"/>
      <c r="K21" s="19"/>
      <c r="L21" s="27"/>
      <c r="M21" s="27"/>
      <c r="N21" s="27"/>
      <c r="Q21" s="3">
        <v>2634</v>
      </c>
    </row>
    <row r="22" spans="1:17" ht="12.75" customHeight="1">
      <c r="A22" s="15">
        <v>14</v>
      </c>
      <c r="B22" s="15">
        <v>953</v>
      </c>
      <c r="C22" s="11" t="s">
        <v>609</v>
      </c>
      <c r="D22" s="10">
        <v>1959</v>
      </c>
      <c r="E22" s="10" t="s">
        <v>146</v>
      </c>
      <c r="F22" s="15" t="s">
        <v>9</v>
      </c>
      <c r="G22" s="19"/>
      <c r="H22" s="25" t="s">
        <v>1533</v>
      </c>
      <c r="I22" s="15" t="str">
        <f t="shared" si="0"/>
        <v>Ж50</v>
      </c>
      <c r="J22" s="15">
        <v>1</v>
      </c>
      <c r="K22" s="19" t="s">
        <v>145</v>
      </c>
      <c r="L22" s="27"/>
      <c r="M22" s="27"/>
      <c r="N22" s="27"/>
      <c r="Q22" s="3">
        <v>2649</v>
      </c>
    </row>
    <row r="23" spans="1:17" ht="12.75" customHeight="1">
      <c r="A23" s="15">
        <v>15</v>
      </c>
      <c r="B23" s="15">
        <v>949</v>
      </c>
      <c r="C23" s="11" t="s">
        <v>667</v>
      </c>
      <c r="D23" s="10">
        <v>1985</v>
      </c>
      <c r="E23" s="10" t="s">
        <v>146</v>
      </c>
      <c r="F23" s="15" t="s">
        <v>9</v>
      </c>
      <c r="G23" s="19" t="s">
        <v>18</v>
      </c>
      <c r="H23" s="25" t="s">
        <v>1535</v>
      </c>
      <c r="I23" s="15">
        <f t="shared" si="0"/>
      </c>
      <c r="J23" s="15"/>
      <c r="K23" s="19"/>
      <c r="L23" s="27"/>
      <c r="M23" s="27"/>
      <c r="N23" s="27"/>
      <c r="Q23" s="3">
        <v>2654</v>
      </c>
    </row>
    <row r="24" spans="1:17" ht="12.75" customHeight="1">
      <c r="A24" s="15">
        <v>16</v>
      </c>
      <c r="B24" s="15">
        <v>857</v>
      </c>
      <c r="C24" s="11" t="s">
        <v>1009</v>
      </c>
      <c r="D24" s="10">
        <v>1987</v>
      </c>
      <c r="E24" s="10" t="s">
        <v>146</v>
      </c>
      <c r="F24" s="15" t="s">
        <v>17</v>
      </c>
      <c r="G24" s="19" t="s">
        <v>258</v>
      </c>
      <c r="H24" s="25" t="s">
        <v>1536</v>
      </c>
      <c r="I24" s="15">
        <f t="shared" si="0"/>
      </c>
      <c r="J24" s="15"/>
      <c r="K24" s="19"/>
      <c r="L24" s="27"/>
      <c r="M24" s="27"/>
      <c r="N24" s="27"/>
      <c r="Q24" s="3">
        <v>2655</v>
      </c>
    </row>
    <row r="25" spans="1:17" ht="12.75" customHeight="1">
      <c r="A25" s="15">
        <v>17</v>
      </c>
      <c r="B25" s="15">
        <v>905</v>
      </c>
      <c r="C25" s="11" t="s">
        <v>664</v>
      </c>
      <c r="D25" s="10">
        <v>1992</v>
      </c>
      <c r="E25" s="10" t="s">
        <v>146</v>
      </c>
      <c r="F25" s="15" t="s">
        <v>9</v>
      </c>
      <c r="G25" s="19" t="s">
        <v>34</v>
      </c>
      <c r="H25" s="25" t="s">
        <v>1539</v>
      </c>
      <c r="I25" s="15">
        <f t="shared" si="0"/>
      </c>
      <c r="J25" s="15"/>
      <c r="K25" s="19"/>
      <c r="L25" s="27"/>
      <c r="M25" s="27"/>
      <c r="N25" s="27"/>
      <c r="Q25" s="3">
        <v>2665</v>
      </c>
    </row>
    <row r="26" spans="1:17" ht="12.75" customHeight="1">
      <c r="A26" s="15">
        <v>18</v>
      </c>
      <c r="B26" s="15">
        <v>877</v>
      </c>
      <c r="C26" s="11" t="s">
        <v>653</v>
      </c>
      <c r="D26" s="10">
        <v>1976</v>
      </c>
      <c r="E26" s="10" t="s">
        <v>146</v>
      </c>
      <c r="F26" s="15" t="s">
        <v>9</v>
      </c>
      <c r="G26" s="19" t="s">
        <v>486</v>
      </c>
      <c r="H26" s="25" t="s">
        <v>1540</v>
      </c>
      <c r="I26" s="15">
        <f t="shared" si="0"/>
      </c>
      <c r="J26" s="15"/>
      <c r="K26" s="19" t="s">
        <v>145</v>
      </c>
      <c r="L26" s="27"/>
      <c r="M26" s="27"/>
      <c r="N26" s="27"/>
      <c r="Q26" s="3">
        <v>2667</v>
      </c>
    </row>
    <row r="27" spans="1:17" ht="12.75" customHeight="1">
      <c r="A27" s="15">
        <v>19</v>
      </c>
      <c r="B27" s="15">
        <v>928</v>
      </c>
      <c r="C27" s="11" t="s">
        <v>608</v>
      </c>
      <c r="D27" s="10">
        <v>1992</v>
      </c>
      <c r="E27" s="10" t="s">
        <v>146</v>
      </c>
      <c r="F27" s="15" t="s">
        <v>9</v>
      </c>
      <c r="G27" s="19"/>
      <c r="H27" s="25" t="s">
        <v>1543</v>
      </c>
      <c r="I27" s="15">
        <f t="shared" si="0"/>
      </c>
      <c r="J27" s="15"/>
      <c r="K27" s="19" t="s">
        <v>145</v>
      </c>
      <c r="L27" s="27"/>
      <c r="M27" s="27"/>
      <c r="N27" s="27"/>
      <c r="Q27" s="3">
        <v>2676</v>
      </c>
    </row>
    <row r="28" spans="1:17" ht="12.75" customHeight="1">
      <c r="A28" s="15">
        <v>20</v>
      </c>
      <c r="B28" s="15">
        <v>855</v>
      </c>
      <c r="C28" s="11" t="s">
        <v>1013</v>
      </c>
      <c r="D28" s="10">
        <v>1992</v>
      </c>
      <c r="E28" s="10" t="s">
        <v>146</v>
      </c>
      <c r="F28" s="15" t="s">
        <v>9</v>
      </c>
      <c r="G28" s="19" t="s">
        <v>18</v>
      </c>
      <c r="H28" s="25" t="s">
        <v>1544</v>
      </c>
      <c r="I28" s="15">
        <f t="shared" si="0"/>
      </c>
      <c r="J28" s="15"/>
      <c r="K28" s="19"/>
      <c r="L28" s="27"/>
      <c r="M28" s="27"/>
      <c r="N28" s="27"/>
      <c r="Q28" s="3">
        <v>2681</v>
      </c>
    </row>
    <row r="29" spans="1:17" ht="12.75" customHeight="1">
      <c r="A29" s="15">
        <v>21</v>
      </c>
      <c r="B29" s="15">
        <v>849</v>
      </c>
      <c r="C29" s="11" t="s">
        <v>624</v>
      </c>
      <c r="D29" s="10">
        <v>1960</v>
      </c>
      <c r="E29" s="10" t="s">
        <v>146</v>
      </c>
      <c r="F29" s="15" t="s">
        <v>58</v>
      </c>
      <c r="G29" s="19" t="s">
        <v>58</v>
      </c>
      <c r="H29" s="25" t="s">
        <v>1550</v>
      </c>
      <c r="I29" s="15" t="str">
        <f t="shared" si="0"/>
        <v>Ж50</v>
      </c>
      <c r="J29" s="15">
        <v>2</v>
      </c>
      <c r="K29" s="19" t="s">
        <v>145</v>
      </c>
      <c r="L29" s="27"/>
      <c r="M29" s="27"/>
      <c r="N29" s="27"/>
      <c r="Q29" s="3">
        <v>2710</v>
      </c>
    </row>
    <row r="30" spans="1:17" ht="12.75" customHeight="1">
      <c r="A30" s="15">
        <v>22</v>
      </c>
      <c r="B30" s="15">
        <v>878</v>
      </c>
      <c r="C30" s="11" t="s">
        <v>809</v>
      </c>
      <c r="D30" s="10">
        <v>1975</v>
      </c>
      <c r="E30" s="10" t="s">
        <v>146</v>
      </c>
      <c r="F30" s="15" t="s">
        <v>9</v>
      </c>
      <c r="G30" s="19" t="s">
        <v>810</v>
      </c>
      <c r="H30" s="25" t="s">
        <v>1551</v>
      </c>
      <c r="I30" s="15">
        <f t="shared" si="0"/>
      </c>
      <c r="J30" s="15"/>
      <c r="K30" s="19"/>
      <c r="L30" s="27"/>
      <c r="M30" s="27"/>
      <c r="N30" s="27"/>
      <c r="Q30" s="3">
        <v>2711</v>
      </c>
    </row>
    <row r="31" spans="1:17" ht="12.75" customHeight="1">
      <c r="A31" s="15">
        <v>23</v>
      </c>
      <c r="B31" s="15">
        <v>901</v>
      </c>
      <c r="C31" s="11" t="s">
        <v>615</v>
      </c>
      <c r="D31" s="10">
        <v>1977</v>
      </c>
      <c r="E31" s="10" t="s">
        <v>146</v>
      </c>
      <c r="F31" s="15" t="s">
        <v>9</v>
      </c>
      <c r="G31" s="19" t="s">
        <v>352</v>
      </c>
      <c r="H31" s="25" t="s">
        <v>1557</v>
      </c>
      <c r="I31" s="15">
        <f t="shared" si="0"/>
      </c>
      <c r="J31" s="15"/>
      <c r="K31" s="19" t="s">
        <v>145</v>
      </c>
      <c r="L31" s="27"/>
      <c r="M31" s="27"/>
      <c r="N31" s="27"/>
      <c r="Q31" s="3">
        <v>2751</v>
      </c>
    </row>
    <row r="32" spans="1:17" ht="12.75" customHeight="1">
      <c r="A32" s="15">
        <v>24</v>
      </c>
      <c r="B32" s="15">
        <v>856</v>
      </c>
      <c r="C32" s="11" t="s">
        <v>1012</v>
      </c>
      <c r="D32" s="10">
        <v>1990</v>
      </c>
      <c r="E32" s="10" t="s">
        <v>146</v>
      </c>
      <c r="F32" s="15" t="s">
        <v>9</v>
      </c>
      <c r="G32" s="19"/>
      <c r="H32" s="25" t="s">
        <v>1335</v>
      </c>
      <c r="I32" s="15">
        <f t="shared" si="0"/>
      </c>
      <c r="J32" s="15"/>
      <c r="K32" s="19"/>
      <c r="L32" s="27"/>
      <c r="M32" s="27"/>
      <c r="N32" s="27"/>
      <c r="Q32" s="3">
        <v>2796</v>
      </c>
    </row>
    <row r="33" spans="1:17" ht="12.75" customHeight="1">
      <c r="A33" s="15">
        <v>25</v>
      </c>
      <c r="B33" s="15">
        <v>862</v>
      </c>
      <c r="C33" s="11" t="s">
        <v>1008</v>
      </c>
      <c r="D33" s="10">
        <v>1997</v>
      </c>
      <c r="E33" s="10" t="s">
        <v>146</v>
      </c>
      <c r="F33" s="15" t="s">
        <v>9</v>
      </c>
      <c r="G33" s="19" t="s">
        <v>1007</v>
      </c>
      <c r="H33" s="25" t="s">
        <v>1338</v>
      </c>
      <c r="I33" s="15">
        <f t="shared" si="0"/>
      </c>
      <c r="J33" s="15"/>
      <c r="K33" s="19"/>
      <c r="L33" s="27"/>
      <c r="M33" s="27"/>
      <c r="N33" s="27"/>
      <c r="Q33" s="3">
        <v>2815</v>
      </c>
    </row>
    <row r="34" spans="1:17" ht="12.75" customHeight="1">
      <c r="A34" s="15">
        <v>26</v>
      </c>
      <c r="B34" s="15">
        <v>854</v>
      </c>
      <c r="C34" s="11" t="s">
        <v>1014</v>
      </c>
      <c r="D34" s="10">
        <v>1991</v>
      </c>
      <c r="E34" s="10" t="s">
        <v>146</v>
      </c>
      <c r="F34" s="15" t="s">
        <v>9</v>
      </c>
      <c r="G34" s="19" t="s">
        <v>1015</v>
      </c>
      <c r="H34" s="25" t="s">
        <v>1339</v>
      </c>
      <c r="I34" s="15">
        <f t="shared" si="0"/>
      </c>
      <c r="J34" s="15"/>
      <c r="K34" s="19"/>
      <c r="L34" s="27"/>
      <c r="M34" s="27"/>
      <c r="N34" s="27"/>
      <c r="Q34" s="3">
        <v>2816</v>
      </c>
    </row>
    <row r="35" spans="1:17" ht="12.75" customHeight="1">
      <c r="A35" s="15">
        <v>27</v>
      </c>
      <c r="B35" s="15">
        <v>874</v>
      </c>
      <c r="C35" s="11" t="s">
        <v>852</v>
      </c>
      <c r="D35" s="10">
        <v>1997</v>
      </c>
      <c r="E35" s="10" t="s">
        <v>146</v>
      </c>
      <c r="F35" s="15" t="s">
        <v>853</v>
      </c>
      <c r="G35" s="19" t="s">
        <v>854</v>
      </c>
      <c r="H35" s="25" t="s">
        <v>1342</v>
      </c>
      <c r="I35" s="15">
        <f t="shared" si="0"/>
      </c>
      <c r="J35" s="15"/>
      <c r="K35" s="19"/>
      <c r="L35" s="27"/>
      <c r="M35" s="27"/>
      <c r="N35" s="27"/>
      <c r="Q35" s="3">
        <v>2838</v>
      </c>
    </row>
    <row r="36" spans="1:17" ht="12.75" customHeight="1">
      <c r="A36" s="15">
        <v>28</v>
      </c>
      <c r="B36" s="15">
        <v>1507</v>
      </c>
      <c r="C36" s="11" t="s">
        <v>1043</v>
      </c>
      <c r="D36" s="10">
        <v>1987</v>
      </c>
      <c r="E36" s="10" t="s">
        <v>146</v>
      </c>
      <c r="F36" s="15" t="s">
        <v>9</v>
      </c>
      <c r="G36" s="19"/>
      <c r="H36" s="25" t="s">
        <v>1343</v>
      </c>
      <c r="I36" s="15">
        <f t="shared" si="0"/>
      </c>
      <c r="J36" s="15"/>
      <c r="K36" s="19"/>
      <c r="L36" s="27"/>
      <c r="M36" s="27"/>
      <c r="N36" s="27"/>
      <c r="Q36" s="3">
        <v>2849</v>
      </c>
    </row>
    <row r="37" spans="1:17" ht="12.75" customHeight="1">
      <c r="A37" s="15">
        <v>29</v>
      </c>
      <c r="B37" s="15">
        <v>890</v>
      </c>
      <c r="C37" s="11" t="s">
        <v>629</v>
      </c>
      <c r="D37" s="10">
        <v>1955</v>
      </c>
      <c r="E37" s="10" t="s">
        <v>146</v>
      </c>
      <c r="F37" s="15" t="s">
        <v>25</v>
      </c>
      <c r="G37" s="19" t="s">
        <v>622</v>
      </c>
      <c r="H37" s="25" t="s">
        <v>1344</v>
      </c>
      <c r="I37" s="15" t="str">
        <f t="shared" si="0"/>
        <v>Ж60</v>
      </c>
      <c r="J37" s="15">
        <v>1</v>
      </c>
      <c r="K37" s="19" t="s">
        <v>145</v>
      </c>
      <c r="L37" s="27"/>
      <c r="M37" s="27"/>
      <c r="N37" s="27"/>
      <c r="Q37" s="3">
        <v>2853</v>
      </c>
    </row>
    <row r="38" spans="1:17" ht="12.75" customHeight="1">
      <c r="A38" s="15">
        <v>30</v>
      </c>
      <c r="B38" s="15">
        <v>888</v>
      </c>
      <c r="C38" s="11" t="s">
        <v>82</v>
      </c>
      <c r="D38" s="10">
        <v>1978</v>
      </c>
      <c r="E38" s="15" t="s">
        <v>146</v>
      </c>
      <c r="F38" s="19" t="s">
        <v>9</v>
      </c>
      <c r="G38" s="19" t="s">
        <v>134</v>
      </c>
      <c r="H38" s="25" t="s">
        <v>2558</v>
      </c>
      <c r="I38" s="15">
        <f t="shared" si="0"/>
      </c>
      <c r="J38" s="15"/>
      <c r="K38" s="15" t="s">
        <v>145</v>
      </c>
      <c r="L38" s="27"/>
      <c r="M38" s="27"/>
      <c r="N38" s="27"/>
      <c r="Q38" s="3">
        <v>2868</v>
      </c>
    </row>
    <row r="39" spans="1:17" ht="12.75" customHeight="1">
      <c r="A39" s="15">
        <v>31</v>
      </c>
      <c r="B39" s="15">
        <v>885</v>
      </c>
      <c r="C39" s="11" t="s">
        <v>642</v>
      </c>
      <c r="D39" s="10">
        <v>1981</v>
      </c>
      <c r="E39" s="10" t="s">
        <v>146</v>
      </c>
      <c r="F39" s="15" t="s">
        <v>25</v>
      </c>
      <c r="G39" s="19"/>
      <c r="H39" s="25" t="s">
        <v>1559</v>
      </c>
      <c r="I39" s="15">
        <f t="shared" si="0"/>
      </c>
      <c r="J39" s="15"/>
      <c r="K39" s="19" t="s">
        <v>145</v>
      </c>
      <c r="L39" s="27"/>
      <c r="M39" s="27"/>
      <c r="N39" s="27"/>
      <c r="Q39" s="3">
        <v>2872</v>
      </c>
    </row>
    <row r="40" spans="1:17" ht="12.75" customHeight="1">
      <c r="A40" s="15">
        <v>32</v>
      </c>
      <c r="B40" s="15">
        <v>867</v>
      </c>
      <c r="C40" s="11" t="s">
        <v>1004</v>
      </c>
      <c r="D40" s="10">
        <v>1985</v>
      </c>
      <c r="E40" s="10" t="s">
        <v>146</v>
      </c>
      <c r="F40" s="15" t="s">
        <v>9</v>
      </c>
      <c r="G40" s="19" t="s">
        <v>475</v>
      </c>
      <c r="H40" s="25" t="s">
        <v>1565</v>
      </c>
      <c r="I40" s="15">
        <f t="shared" si="0"/>
      </c>
      <c r="J40" s="15"/>
      <c r="K40" s="19"/>
      <c r="L40" s="27"/>
      <c r="M40" s="27"/>
      <c r="N40" s="27"/>
      <c r="Q40" s="3">
        <v>2894</v>
      </c>
    </row>
    <row r="41" spans="1:17" ht="12.75" customHeight="1">
      <c r="A41" s="15">
        <v>33</v>
      </c>
      <c r="B41" s="15">
        <v>850</v>
      </c>
      <c r="C41" s="11" t="s">
        <v>2580</v>
      </c>
      <c r="D41" s="10">
        <v>1984</v>
      </c>
      <c r="E41" s="10" t="s">
        <v>146</v>
      </c>
      <c r="F41" s="15" t="s">
        <v>9</v>
      </c>
      <c r="G41" s="19" t="s">
        <v>424</v>
      </c>
      <c r="H41" s="25" t="s">
        <v>1571</v>
      </c>
      <c r="I41" s="15">
        <f aca="true" t="shared" si="1" ref="I41:I72">IF(AND(D41&gt;=1900,D41&lt;=1955),"Ж60",IF(AND(D41&gt;=1956,D41&lt;=1965),"Ж50",""))</f>
      </c>
      <c r="J41" s="15"/>
      <c r="K41" s="19"/>
      <c r="L41" s="27"/>
      <c r="M41" s="27"/>
      <c r="N41" s="27"/>
      <c r="Q41" s="3">
        <v>2932</v>
      </c>
    </row>
    <row r="42" spans="1:17" ht="12.75" customHeight="1">
      <c r="A42" s="15">
        <v>34</v>
      </c>
      <c r="B42" s="15">
        <v>872</v>
      </c>
      <c r="C42" s="11" t="s">
        <v>857</v>
      </c>
      <c r="D42" s="10">
        <v>1985</v>
      </c>
      <c r="E42" s="10" t="s">
        <v>146</v>
      </c>
      <c r="F42" s="15" t="s">
        <v>9</v>
      </c>
      <c r="G42" s="19" t="s">
        <v>352</v>
      </c>
      <c r="H42" s="25" t="s">
        <v>1572</v>
      </c>
      <c r="I42" s="15">
        <f t="shared" si="1"/>
      </c>
      <c r="J42" s="15"/>
      <c r="K42" s="19"/>
      <c r="L42" s="27"/>
      <c r="M42" s="27"/>
      <c r="N42" s="27"/>
      <c r="Q42" s="3">
        <v>2935</v>
      </c>
    </row>
    <row r="43" spans="1:17" ht="12.75" customHeight="1">
      <c r="A43" s="15">
        <v>35</v>
      </c>
      <c r="B43" s="15">
        <v>852</v>
      </c>
      <c r="C43" s="11" t="s">
        <v>1040</v>
      </c>
      <c r="D43" s="10">
        <v>1995</v>
      </c>
      <c r="E43" s="10" t="s">
        <v>146</v>
      </c>
      <c r="F43" s="15" t="s">
        <v>9</v>
      </c>
      <c r="G43" s="19"/>
      <c r="H43" s="25" t="s">
        <v>1584</v>
      </c>
      <c r="I43" s="15">
        <f t="shared" si="1"/>
      </c>
      <c r="J43" s="15"/>
      <c r="K43" s="19"/>
      <c r="L43" s="27"/>
      <c r="M43" s="27"/>
      <c r="N43" s="27"/>
      <c r="Q43" s="3">
        <v>3059</v>
      </c>
    </row>
    <row r="44" spans="1:17" ht="12.75" customHeight="1">
      <c r="A44" s="15">
        <v>36</v>
      </c>
      <c r="B44" s="15">
        <v>871</v>
      </c>
      <c r="C44" s="11" t="s">
        <v>858</v>
      </c>
      <c r="D44" s="10">
        <v>1983</v>
      </c>
      <c r="E44" s="10" t="s">
        <v>146</v>
      </c>
      <c r="F44" s="15" t="s">
        <v>9</v>
      </c>
      <c r="G44" s="19"/>
      <c r="H44" s="25" t="s">
        <v>1585</v>
      </c>
      <c r="I44" s="15">
        <f t="shared" si="1"/>
      </c>
      <c r="J44" s="15"/>
      <c r="K44" s="19"/>
      <c r="L44" s="27"/>
      <c r="M44" s="27"/>
      <c r="N44" s="27"/>
      <c r="Q44" s="3">
        <v>3084</v>
      </c>
    </row>
    <row r="45" spans="1:17" ht="12.75" customHeight="1">
      <c r="A45" s="15">
        <v>37</v>
      </c>
      <c r="B45" s="15">
        <v>897</v>
      </c>
      <c r="C45" s="11" t="s">
        <v>627</v>
      </c>
      <c r="D45" s="10">
        <v>1988</v>
      </c>
      <c r="E45" s="10" t="s">
        <v>146</v>
      </c>
      <c r="F45" s="15" t="s">
        <v>9</v>
      </c>
      <c r="G45" s="19"/>
      <c r="H45" s="25" t="s">
        <v>1586</v>
      </c>
      <c r="I45" s="15">
        <f t="shared" si="1"/>
      </c>
      <c r="J45" s="15"/>
      <c r="K45" s="19" t="s">
        <v>145</v>
      </c>
      <c r="L45" s="27"/>
      <c r="M45" s="27"/>
      <c r="N45" s="27"/>
      <c r="Q45" s="3">
        <v>3086</v>
      </c>
    </row>
    <row r="46" spans="1:17" ht="12.75" customHeight="1">
      <c r="A46" s="15">
        <v>38</v>
      </c>
      <c r="B46" s="15">
        <v>879</v>
      </c>
      <c r="C46" s="11" t="s">
        <v>613</v>
      </c>
      <c r="D46" s="10">
        <v>1970</v>
      </c>
      <c r="E46" s="10" t="s">
        <v>146</v>
      </c>
      <c r="F46" s="15" t="s">
        <v>19</v>
      </c>
      <c r="G46" s="19"/>
      <c r="H46" s="25" t="s">
        <v>1589</v>
      </c>
      <c r="I46" s="15">
        <f t="shared" si="1"/>
      </c>
      <c r="J46" s="15"/>
      <c r="K46" s="19" t="s">
        <v>145</v>
      </c>
      <c r="L46" s="27"/>
      <c r="M46" s="27"/>
      <c r="N46" s="27"/>
      <c r="Q46" s="3">
        <v>3104</v>
      </c>
    </row>
    <row r="47" spans="1:17" ht="12.75" customHeight="1">
      <c r="A47" s="15">
        <v>39</v>
      </c>
      <c r="B47" s="15">
        <v>859</v>
      </c>
      <c r="C47" s="11" t="s">
        <v>1011</v>
      </c>
      <c r="D47" s="10">
        <v>1996</v>
      </c>
      <c r="E47" s="10" t="s">
        <v>146</v>
      </c>
      <c r="F47" s="15" t="s">
        <v>17</v>
      </c>
      <c r="G47" s="19" t="s">
        <v>258</v>
      </c>
      <c r="H47" s="25" t="s">
        <v>1591</v>
      </c>
      <c r="I47" s="15">
        <f t="shared" si="1"/>
      </c>
      <c r="J47" s="15"/>
      <c r="K47" s="19"/>
      <c r="L47" s="27"/>
      <c r="M47" s="27"/>
      <c r="N47" s="27"/>
      <c r="Q47" s="3">
        <v>3110</v>
      </c>
    </row>
    <row r="48" spans="1:17" ht="12.75" customHeight="1">
      <c r="A48" s="15">
        <v>40</v>
      </c>
      <c r="B48" s="15">
        <v>869</v>
      </c>
      <c r="C48" s="11" t="s">
        <v>860</v>
      </c>
      <c r="D48" s="10">
        <v>1963</v>
      </c>
      <c r="E48" s="10" t="s">
        <v>146</v>
      </c>
      <c r="F48" s="15" t="s">
        <v>9</v>
      </c>
      <c r="G48" s="19"/>
      <c r="H48" s="25" t="s">
        <v>1592</v>
      </c>
      <c r="I48" s="15" t="str">
        <f t="shared" si="1"/>
        <v>Ж50</v>
      </c>
      <c r="J48" s="15">
        <v>3</v>
      </c>
      <c r="K48" s="19"/>
      <c r="L48" s="27"/>
      <c r="M48" s="27"/>
      <c r="N48" s="27"/>
      <c r="Q48" s="3">
        <v>3125</v>
      </c>
    </row>
    <row r="49" spans="1:17" ht="12.75" customHeight="1">
      <c r="A49" s="15">
        <v>41</v>
      </c>
      <c r="B49" s="15">
        <v>863</v>
      </c>
      <c r="C49" s="11" t="s">
        <v>1006</v>
      </c>
      <c r="D49" s="10">
        <v>1996</v>
      </c>
      <c r="E49" s="10" t="s">
        <v>146</v>
      </c>
      <c r="F49" s="15" t="s">
        <v>9</v>
      </c>
      <c r="G49" s="19" t="s">
        <v>1007</v>
      </c>
      <c r="H49" s="25" t="s">
        <v>1595</v>
      </c>
      <c r="I49" s="15">
        <f t="shared" si="1"/>
      </c>
      <c r="J49" s="15"/>
      <c r="K49" s="19"/>
      <c r="L49" s="27"/>
      <c r="M49" s="27"/>
      <c r="N49" s="27"/>
      <c r="Q49" s="3">
        <v>3133</v>
      </c>
    </row>
    <row r="50" spans="1:17" ht="12.75" customHeight="1">
      <c r="A50" s="15">
        <v>42</v>
      </c>
      <c r="B50" s="15">
        <v>889</v>
      </c>
      <c r="C50" s="11" t="s">
        <v>621</v>
      </c>
      <c r="D50" s="10">
        <v>1968</v>
      </c>
      <c r="E50" s="10" t="s">
        <v>146</v>
      </c>
      <c r="F50" s="15" t="s">
        <v>25</v>
      </c>
      <c r="G50" s="19" t="s">
        <v>622</v>
      </c>
      <c r="H50" s="25" t="s">
        <v>1599</v>
      </c>
      <c r="I50" s="15">
        <f t="shared" si="1"/>
      </c>
      <c r="J50" s="15"/>
      <c r="K50" s="19" t="s">
        <v>145</v>
      </c>
      <c r="L50" s="27"/>
      <c r="M50" s="27"/>
      <c r="N50" s="27"/>
      <c r="Q50" s="3">
        <v>3163</v>
      </c>
    </row>
    <row r="51" spans="1:17" ht="12.75" customHeight="1">
      <c r="A51" s="15">
        <v>43</v>
      </c>
      <c r="B51" s="15">
        <v>892</v>
      </c>
      <c r="C51" s="11" t="s">
        <v>661</v>
      </c>
      <c r="D51" s="10">
        <v>1973</v>
      </c>
      <c r="E51" s="10" t="s">
        <v>146</v>
      </c>
      <c r="F51" s="15" t="s">
        <v>9</v>
      </c>
      <c r="G51" s="19"/>
      <c r="H51" s="25" t="s">
        <v>2578</v>
      </c>
      <c r="I51" s="15">
        <f t="shared" si="1"/>
      </c>
      <c r="J51" s="15"/>
      <c r="K51" s="19" t="s">
        <v>145</v>
      </c>
      <c r="L51" s="27"/>
      <c r="M51" s="27"/>
      <c r="N51" s="27"/>
      <c r="Q51" s="3">
        <v>3199</v>
      </c>
    </row>
    <row r="52" spans="1:17" ht="12.75" customHeight="1">
      <c r="A52" s="15">
        <v>44</v>
      </c>
      <c r="B52" s="15">
        <v>948</v>
      </c>
      <c r="C52" s="11" t="s">
        <v>666</v>
      </c>
      <c r="D52" s="10">
        <v>1964</v>
      </c>
      <c r="E52" s="10" t="s">
        <v>146</v>
      </c>
      <c r="F52" s="15" t="s">
        <v>9</v>
      </c>
      <c r="G52" s="19" t="s">
        <v>21</v>
      </c>
      <c r="H52" s="25" t="s">
        <v>1602</v>
      </c>
      <c r="I52" s="15" t="str">
        <f t="shared" si="1"/>
        <v>Ж50</v>
      </c>
      <c r="J52" s="15">
        <v>4</v>
      </c>
      <c r="K52" s="19"/>
      <c r="L52" s="27"/>
      <c r="M52" s="27"/>
      <c r="N52" s="27"/>
      <c r="Q52" s="3">
        <v>3206</v>
      </c>
    </row>
    <row r="53" spans="1:17" ht="12.75" customHeight="1">
      <c r="A53" s="15">
        <v>45</v>
      </c>
      <c r="B53" s="15">
        <v>880</v>
      </c>
      <c r="C53" s="11" t="s">
        <v>649</v>
      </c>
      <c r="D53" s="10">
        <v>1954</v>
      </c>
      <c r="E53" s="10" t="s">
        <v>146</v>
      </c>
      <c r="F53" s="15" t="s">
        <v>178</v>
      </c>
      <c r="G53" s="19" t="s">
        <v>179</v>
      </c>
      <c r="H53" s="25" t="s">
        <v>1605</v>
      </c>
      <c r="I53" s="15" t="str">
        <f t="shared" si="1"/>
        <v>Ж60</v>
      </c>
      <c r="J53" s="15">
        <v>2</v>
      </c>
      <c r="K53" s="19" t="s">
        <v>145</v>
      </c>
      <c r="L53" s="27"/>
      <c r="M53" s="27"/>
      <c r="N53" s="27"/>
      <c r="Q53" s="3">
        <v>3224</v>
      </c>
    </row>
    <row r="54" spans="1:17" ht="12.75" customHeight="1">
      <c r="A54" s="15">
        <v>46</v>
      </c>
      <c r="B54" s="15">
        <v>860</v>
      </c>
      <c r="C54" s="11" t="s">
        <v>616</v>
      </c>
      <c r="D54" s="10">
        <v>1983</v>
      </c>
      <c r="E54" s="10" t="s">
        <v>146</v>
      </c>
      <c r="F54" s="15" t="s">
        <v>9</v>
      </c>
      <c r="G54" s="19"/>
      <c r="H54" s="25" t="s">
        <v>1606</v>
      </c>
      <c r="I54" s="15">
        <f t="shared" si="1"/>
      </c>
      <c r="J54" s="15"/>
      <c r="K54" s="19" t="s">
        <v>145</v>
      </c>
      <c r="L54" s="27"/>
      <c r="M54" s="27"/>
      <c r="N54" s="27"/>
      <c r="Q54" s="3">
        <v>3229</v>
      </c>
    </row>
    <row r="55" spans="1:17" ht="12.75" customHeight="1">
      <c r="A55" s="15">
        <v>47</v>
      </c>
      <c r="B55" s="15">
        <v>882</v>
      </c>
      <c r="C55" s="11" t="s">
        <v>805</v>
      </c>
      <c r="D55" s="10">
        <v>1976</v>
      </c>
      <c r="E55" s="10" t="s">
        <v>146</v>
      </c>
      <c r="F55" s="15" t="s">
        <v>9</v>
      </c>
      <c r="G55" s="19" t="s">
        <v>777</v>
      </c>
      <c r="H55" s="25" t="s">
        <v>1609</v>
      </c>
      <c r="I55" s="15">
        <f t="shared" si="1"/>
      </c>
      <c r="J55" s="15"/>
      <c r="K55" s="19"/>
      <c r="L55" s="27"/>
      <c r="M55" s="27"/>
      <c r="N55" s="27"/>
      <c r="Q55" s="3">
        <v>3261</v>
      </c>
    </row>
    <row r="56" spans="1:17" ht="12.75" customHeight="1">
      <c r="A56" s="15">
        <v>48</v>
      </c>
      <c r="B56" s="15">
        <v>961</v>
      </c>
      <c r="C56" s="11" t="s">
        <v>618</v>
      </c>
      <c r="D56" s="10">
        <v>1992</v>
      </c>
      <c r="E56" s="10" t="s">
        <v>146</v>
      </c>
      <c r="F56" s="15" t="s">
        <v>9</v>
      </c>
      <c r="G56" s="19"/>
      <c r="H56" s="25" t="s">
        <v>1612</v>
      </c>
      <c r="I56" s="15">
        <f t="shared" si="1"/>
      </c>
      <c r="J56" s="15"/>
      <c r="K56" s="19" t="s">
        <v>145</v>
      </c>
      <c r="L56" s="27"/>
      <c r="M56" s="27"/>
      <c r="N56" s="27"/>
      <c r="Q56" s="3">
        <v>3263</v>
      </c>
    </row>
    <row r="57" spans="1:17" ht="12.75" customHeight="1">
      <c r="A57" s="15">
        <v>49</v>
      </c>
      <c r="B57" s="15">
        <v>883</v>
      </c>
      <c r="C57" s="11" t="s">
        <v>2575</v>
      </c>
      <c r="D57" s="10">
        <v>1998</v>
      </c>
      <c r="E57" s="10" t="s">
        <v>146</v>
      </c>
      <c r="F57" s="15" t="s">
        <v>9</v>
      </c>
      <c r="G57" s="19" t="s">
        <v>803</v>
      </c>
      <c r="H57" s="25" t="s">
        <v>1614</v>
      </c>
      <c r="I57" s="15">
        <f t="shared" si="1"/>
      </c>
      <c r="J57" s="15"/>
      <c r="K57" s="19"/>
      <c r="L57" s="27"/>
      <c r="M57" s="27"/>
      <c r="N57" s="27"/>
      <c r="Q57" s="3">
        <v>3274</v>
      </c>
    </row>
    <row r="58" spans="1:17" ht="12.75" customHeight="1">
      <c r="A58" s="15">
        <v>50</v>
      </c>
      <c r="B58" s="15">
        <v>808</v>
      </c>
      <c r="C58" s="11" t="s">
        <v>657</v>
      </c>
      <c r="D58" s="10">
        <v>1986</v>
      </c>
      <c r="E58" s="10" t="s">
        <v>146</v>
      </c>
      <c r="F58" s="15" t="s">
        <v>9</v>
      </c>
      <c r="G58" s="19"/>
      <c r="H58" s="25" t="s">
        <v>1616</v>
      </c>
      <c r="I58" s="15">
        <f t="shared" si="1"/>
      </c>
      <c r="J58" s="15"/>
      <c r="K58" s="19" t="s">
        <v>145</v>
      </c>
      <c r="L58" s="27"/>
      <c r="M58" s="27"/>
      <c r="N58" s="27"/>
      <c r="Q58" s="3">
        <v>3290</v>
      </c>
    </row>
    <row r="59" spans="1:17" ht="12.75" customHeight="1">
      <c r="A59" s="15">
        <v>51</v>
      </c>
      <c r="B59" s="15">
        <v>956</v>
      </c>
      <c r="C59" s="11" t="s">
        <v>670</v>
      </c>
      <c r="D59" s="10">
        <v>1987</v>
      </c>
      <c r="E59" s="10" t="s">
        <v>146</v>
      </c>
      <c r="F59" s="15" t="s">
        <v>9</v>
      </c>
      <c r="G59" s="19" t="s">
        <v>671</v>
      </c>
      <c r="H59" s="25" t="s">
        <v>1618</v>
      </c>
      <c r="I59" s="15">
        <f t="shared" si="1"/>
      </c>
      <c r="J59" s="15"/>
      <c r="K59" s="19"/>
      <c r="L59" s="27"/>
      <c r="M59" s="27"/>
      <c r="N59" s="27"/>
      <c r="Q59" s="3">
        <v>3306</v>
      </c>
    </row>
    <row r="60" spans="1:17" ht="12.75" customHeight="1">
      <c r="A60" s="15">
        <v>52</v>
      </c>
      <c r="B60" s="15">
        <v>919</v>
      </c>
      <c r="C60" s="11" t="s">
        <v>644</v>
      </c>
      <c r="D60" s="10">
        <v>1983</v>
      </c>
      <c r="E60" s="10" t="s">
        <v>146</v>
      </c>
      <c r="F60" s="15" t="s">
        <v>645</v>
      </c>
      <c r="G60" s="19"/>
      <c r="H60" s="25" t="s">
        <v>1619</v>
      </c>
      <c r="I60" s="15">
        <f t="shared" si="1"/>
      </c>
      <c r="J60" s="15"/>
      <c r="K60" s="19" t="s">
        <v>145</v>
      </c>
      <c r="L60" s="27"/>
      <c r="M60" s="27"/>
      <c r="N60" s="27"/>
      <c r="Q60" s="3">
        <v>3313</v>
      </c>
    </row>
    <row r="61" spans="1:17" ht="12.75" customHeight="1">
      <c r="A61" s="15">
        <v>53</v>
      </c>
      <c r="B61" s="15">
        <v>887</v>
      </c>
      <c r="C61" s="11" t="s">
        <v>658</v>
      </c>
      <c r="D61" s="10">
        <v>1988</v>
      </c>
      <c r="E61" s="10" t="s">
        <v>146</v>
      </c>
      <c r="F61" s="15" t="s">
        <v>9</v>
      </c>
      <c r="G61" s="19" t="s">
        <v>253</v>
      </c>
      <c r="H61" s="25" t="s">
        <v>1620</v>
      </c>
      <c r="I61" s="15">
        <f t="shared" si="1"/>
      </c>
      <c r="J61" s="15"/>
      <c r="K61" s="19" t="s">
        <v>145</v>
      </c>
      <c r="L61" s="27"/>
      <c r="M61" s="27"/>
      <c r="N61" s="27"/>
      <c r="Q61" s="3">
        <v>3323</v>
      </c>
    </row>
    <row r="62" spans="1:17" ht="12.75" customHeight="1">
      <c r="A62" s="15">
        <v>54</v>
      </c>
      <c r="B62" s="15">
        <v>873</v>
      </c>
      <c r="C62" s="11" t="s">
        <v>855</v>
      </c>
      <c r="D62" s="10">
        <v>1997</v>
      </c>
      <c r="E62" s="10" t="s">
        <v>146</v>
      </c>
      <c r="F62" s="15" t="s">
        <v>856</v>
      </c>
      <c r="G62" s="19" t="s">
        <v>854</v>
      </c>
      <c r="H62" s="25" t="s">
        <v>1621</v>
      </c>
      <c r="I62" s="15">
        <f t="shared" si="1"/>
      </c>
      <c r="J62" s="15"/>
      <c r="K62" s="19"/>
      <c r="L62" s="27"/>
      <c r="M62" s="27"/>
      <c r="N62" s="27"/>
      <c r="Q62" s="3">
        <v>3330</v>
      </c>
    </row>
    <row r="63" spans="1:17" ht="12.75" customHeight="1">
      <c r="A63" s="15">
        <v>55</v>
      </c>
      <c r="B63" s="15">
        <v>884</v>
      </c>
      <c r="C63" s="11" t="s">
        <v>802</v>
      </c>
      <c r="D63" s="10">
        <v>1971</v>
      </c>
      <c r="E63" s="10" t="s">
        <v>146</v>
      </c>
      <c r="F63" s="15" t="s">
        <v>9</v>
      </c>
      <c r="G63" s="19" t="s">
        <v>352</v>
      </c>
      <c r="H63" s="25" t="s">
        <v>1624</v>
      </c>
      <c r="I63" s="15">
        <f t="shared" si="1"/>
      </c>
      <c r="J63" s="15"/>
      <c r="K63" s="19"/>
      <c r="L63" s="27"/>
      <c r="M63" s="27"/>
      <c r="N63" s="27"/>
      <c r="Q63" s="3">
        <v>3354</v>
      </c>
    </row>
    <row r="64" spans="1:17" ht="12.75" customHeight="1">
      <c r="A64" s="15">
        <v>56</v>
      </c>
      <c r="B64" s="15">
        <v>907</v>
      </c>
      <c r="C64" s="11" t="s">
        <v>665</v>
      </c>
      <c r="D64" s="10">
        <v>1992</v>
      </c>
      <c r="E64" s="10" t="s">
        <v>146</v>
      </c>
      <c r="F64" s="15" t="s">
        <v>9</v>
      </c>
      <c r="G64" s="19"/>
      <c r="H64" s="25" t="s">
        <v>1625</v>
      </c>
      <c r="I64" s="15">
        <f t="shared" si="1"/>
      </c>
      <c r="J64" s="15"/>
      <c r="K64" s="19"/>
      <c r="L64" s="27"/>
      <c r="M64" s="27"/>
      <c r="N64" s="27"/>
      <c r="Q64" s="3">
        <v>3371</v>
      </c>
    </row>
    <row r="65" spans="1:17" ht="12.75" customHeight="1">
      <c r="A65" s="15">
        <v>57</v>
      </c>
      <c r="B65" s="15">
        <v>866</v>
      </c>
      <c r="C65" s="11" t="s">
        <v>623</v>
      </c>
      <c r="D65" s="10">
        <v>1987</v>
      </c>
      <c r="E65" s="10" t="s">
        <v>146</v>
      </c>
      <c r="F65" s="15" t="s">
        <v>17</v>
      </c>
      <c r="G65" s="19" t="s">
        <v>258</v>
      </c>
      <c r="H65" s="25" t="s">
        <v>1626</v>
      </c>
      <c r="I65" s="15">
        <f t="shared" si="1"/>
      </c>
      <c r="J65" s="15"/>
      <c r="K65" s="19" t="s">
        <v>145</v>
      </c>
      <c r="L65" s="27"/>
      <c r="M65" s="27"/>
      <c r="N65" s="27"/>
      <c r="Q65" s="3">
        <v>3396</v>
      </c>
    </row>
    <row r="66" spans="1:17" ht="12.75" customHeight="1">
      <c r="A66" s="15">
        <v>58</v>
      </c>
      <c r="B66" s="15">
        <v>963</v>
      </c>
      <c r="C66" s="11" t="s">
        <v>630</v>
      </c>
      <c r="D66" s="10">
        <v>1990</v>
      </c>
      <c r="E66" s="10" t="s">
        <v>146</v>
      </c>
      <c r="F66" s="15" t="s">
        <v>9</v>
      </c>
      <c r="G66" s="19"/>
      <c r="H66" s="25" t="s">
        <v>1628</v>
      </c>
      <c r="I66" s="15">
        <f t="shared" si="1"/>
      </c>
      <c r="J66" s="15"/>
      <c r="K66" s="19" t="s">
        <v>145</v>
      </c>
      <c r="L66" s="27"/>
      <c r="M66" s="27"/>
      <c r="N66" s="27"/>
      <c r="Q66" s="3">
        <v>3433</v>
      </c>
    </row>
    <row r="67" spans="1:17" ht="12.75" customHeight="1">
      <c r="A67" s="15">
        <v>59</v>
      </c>
      <c r="B67" s="15">
        <v>886</v>
      </c>
      <c r="C67" s="11" t="s">
        <v>801</v>
      </c>
      <c r="D67" s="10">
        <v>1970</v>
      </c>
      <c r="E67" s="10" t="s">
        <v>146</v>
      </c>
      <c r="F67" s="15" t="s">
        <v>9</v>
      </c>
      <c r="G67" s="19" t="s">
        <v>760</v>
      </c>
      <c r="H67" s="25" t="s">
        <v>1629</v>
      </c>
      <c r="I67" s="15">
        <f t="shared" si="1"/>
      </c>
      <c r="J67" s="15"/>
      <c r="K67" s="19"/>
      <c r="L67" s="27"/>
      <c r="M67" s="27"/>
      <c r="N67" s="27"/>
      <c r="Q67" s="3">
        <v>3518</v>
      </c>
    </row>
    <row r="68" spans="1:17" ht="12.75" customHeight="1">
      <c r="A68" s="15">
        <v>60</v>
      </c>
      <c r="B68" s="15">
        <v>843</v>
      </c>
      <c r="C68" s="11" t="s">
        <v>638</v>
      </c>
      <c r="D68" s="10">
        <v>1984</v>
      </c>
      <c r="E68" s="10" t="s">
        <v>146</v>
      </c>
      <c r="F68" s="15" t="s">
        <v>9</v>
      </c>
      <c r="G68" s="19"/>
      <c r="H68" s="25" t="s">
        <v>1630</v>
      </c>
      <c r="I68" s="15">
        <f t="shared" si="1"/>
      </c>
      <c r="J68" s="15"/>
      <c r="K68" s="19" t="s">
        <v>145</v>
      </c>
      <c r="L68" s="27"/>
      <c r="M68" s="27"/>
      <c r="N68" s="27"/>
      <c r="Q68" s="3">
        <v>3521</v>
      </c>
    </row>
    <row r="69" spans="1:17" ht="12.75" customHeight="1">
      <c r="A69" s="15">
        <v>61</v>
      </c>
      <c r="B69" s="15">
        <v>844</v>
      </c>
      <c r="C69" s="11" t="s">
        <v>611</v>
      </c>
      <c r="D69" s="10">
        <v>1982</v>
      </c>
      <c r="E69" s="10" t="s">
        <v>146</v>
      </c>
      <c r="F69" s="15" t="s">
        <v>9</v>
      </c>
      <c r="G69" s="19"/>
      <c r="H69" s="25" t="s">
        <v>1630</v>
      </c>
      <c r="I69" s="15">
        <f t="shared" si="1"/>
      </c>
      <c r="J69" s="15"/>
      <c r="K69" s="19" t="s">
        <v>145</v>
      </c>
      <c r="L69" s="27"/>
      <c r="M69" s="27"/>
      <c r="N69" s="27"/>
      <c r="Q69" s="3">
        <v>3521</v>
      </c>
    </row>
    <row r="70" spans="1:17" ht="12.75" customHeight="1">
      <c r="A70" s="15">
        <v>62</v>
      </c>
      <c r="B70" s="15">
        <v>864</v>
      </c>
      <c r="C70" s="11" t="s">
        <v>628</v>
      </c>
      <c r="D70" s="10">
        <v>1985</v>
      </c>
      <c r="E70" s="10" t="s">
        <v>146</v>
      </c>
      <c r="F70" s="15" t="s">
        <v>9</v>
      </c>
      <c r="G70" s="19"/>
      <c r="H70" s="25" t="s">
        <v>1631</v>
      </c>
      <c r="I70" s="15">
        <f t="shared" si="1"/>
      </c>
      <c r="J70" s="15"/>
      <c r="K70" s="19" t="s">
        <v>145</v>
      </c>
      <c r="L70" s="27"/>
      <c r="M70" s="27"/>
      <c r="N70" s="27"/>
      <c r="Q70" s="3">
        <v>3554</v>
      </c>
    </row>
    <row r="71" spans="1:17" ht="12.75" customHeight="1">
      <c r="A71" s="15">
        <v>63</v>
      </c>
      <c r="B71" s="15">
        <v>960</v>
      </c>
      <c r="C71" s="11" t="s">
        <v>672</v>
      </c>
      <c r="D71" s="10">
        <v>1984</v>
      </c>
      <c r="E71" s="10" t="s">
        <v>146</v>
      </c>
      <c r="F71" s="15" t="s">
        <v>9</v>
      </c>
      <c r="G71" s="19" t="s">
        <v>27</v>
      </c>
      <c r="H71" s="25" t="s">
        <v>1632</v>
      </c>
      <c r="I71" s="15">
        <f t="shared" si="1"/>
      </c>
      <c r="J71" s="15"/>
      <c r="K71" s="19"/>
      <c r="L71" s="27"/>
      <c r="M71" s="27"/>
      <c r="N71" s="27"/>
      <c r="Q71" s="3">
        <v>3595</v>
      </c>
    </row>
    <row r="72" spans="1:17" ht="12.75" customHeight="1">
      <c r="A72" s="15">
        <v>64</v>
      </c>
      <c r="B72" s="15">
        <v>966</v>
      </c>
      <c r="C72" s="11" t="s">
        <v>651</v>
      </c>
      <c r="D72" s="10">
        <v>1958</v>
      </c>
      <c r="E72" s="10" t="s">
        <v>146</v>
      </c>
      <c r="F72" s="15" t="s">
        <v>9</v>
      </c>
      <c r="G72" s="19" t="s">
        <v>23</v>
      </c>
      <c r="H72" s="25" t="s">
        <v>1633</v>
      </c>
      <c r="I72" s="15" t="str">
        <f t="shared" si="1"/>
        <v>Ж50</v>
      </c>
      <c r="J72" s="15">
        <v>5</v>
      </c>
      <c r="K72" s="19" t="s">
        <v>145</v>
      </c>
      <c r="L72" s="27"/>
      <c r="M72" s="27"/>
      <c r="N72" s="27"/>
      <c r="Q72" s="3">
        <v>3647</v>
      </c>
    </row>
    <row r="73" spans="1:17" ht="12.75" customHeight="1">
      <c r="A73" s="15">
        <v>65</v>
      </c>
      <c r="B73" s="15">
        <v>921</v>
      </c>
      <c r="C73" s="11" t="s">
        <v>607</v>
      </c>
      <c r="D73" s="10">
        <v>1984</v>
      </c>
      <c r="E73" s="10" t="s">
        <v>146</v>
      </c>
      <c r="F73" s="15" t="s">
        <v>9</v>
      </c>
      <c r="G73" s="19"/>
      <c r="H73" s="25" t="s">
        <v>1635</v>
      </c>
      <c r="I73" s="15">
        <f aca="true" t="shared" si="2" ref="I73:I106">IF(AND(D73&gt;=1900,D73&lt;=1955),"Ж60",IF(AND(D73&gt;=1956,D73&lt;=1965),"Ж50",""))</f>
      </c>
      <c r="J73" s="15"/>
      <c r="K73" s="19" t="s">
        <v>145</v>
      </c>
      <c r="L73" s="27"/>
      <c r="M73" s="27"/>
      <c r="N73" s="27"/>
      <c r="Q73" s="3">
        <v>3659</v>
      </c>
    </row>
    <row r="74" spans="1:17" ht="12.75" customHeight="1">
      <c r="A74" s="15">
        <v>66</v>
      </c>
      <c r="B74" s="15">
        <v>937</v>
      </c>
      <c r="C74" s="11" t="s">
        <v>673</v>
      </c>
      <c r="D74" s="10">
        <v>1982</v>
      </c>
      <c r="E74" s="10" t="s">
        <v>146</v>
      </c>
      <c r="F74" s="15" t="s">
        <v>9</v>
      </c>
      <c r="G74" s="19"/>
      <c r="H74" s="25" t="s">
        <v>1637</v>
      </c>
      <c r="I74" s="15">
        <f t="shared" si="2"/>
      </c>
      <c r="J74" s="15"/>
      <c r="K74" s="19"/>
      <c r="L74" s="27"/>
      <c r="M74" s="27"/>
      <c r="N74" s="27"/>
      <c r="Q74" s="3">
        <v>3732</v>
      </c>
    </row>
    <row r="75" spans="1:17" ht="12.75" customHeight="1">
      <c r="A75" s="15">
        <v>67</v>
      </c>
      <c r="B75" s="15">
        <v>954</v>
      </c>
      <c r="C75" s="11" t="s">
        <v>668</v>
      </c>
      <c r="E75" s="10" t="s">
        <v>146</v>
      </c>
      <c r="F75" s="15" t="s">
        <v>9</v>
      </c>
      <c r="G75" s="19" t="s">
        <v>669</v>
      </c>
      <c r="H75" s="25" t="s">
        <v>1638</v>
      </c>
      <c r="I75" s="15">
        <f t="shared" si="2"/>
      </c>
      <c r="J75" s="15"/>
      <c r="K75" s="19"/>
      <c r="L75" s="27"/>
      <c r="M75" s="27"/>
      <c r="N75" s="27"/>
      <c r="Q75" s="3">
        <v>3771</v>
      </c>
    </row>
    <row r="76" spans="1:17" ht="12.75" customHeight="1">
      <c r="A76" s="15">
        <v>68</v>
      </c>
      <c r="B76" s="15">
        <v>952</v>
      </c>
      <c r="C76" s="11" t="s">
        <v>641</v>
      </c>
      <c r="D76" s="10">
        <v>1979</v>
      </c>
      <c r="E76" s="10" t="s">
        <v>146</v>
      </c>
      <c r="F76" s="15" t="s">
        <v>9</v>
      </c>
      <c r="G76" s="19"/>
      <c r="H76" s="25" t="s">
        <v>1641</v>
      </c>
      <c r="I76" s="15">
        <f t="shared" si="2"/>
      </c>
      <c r="J76" s="15"/>
      <c r="K76" s="19" t="s">
        <v>145</v>
      </c>
      <c r="L76" s="27"/>
      <c r="M76" s="27"/>
      <c r="N76" s="27"/>
      <c r="Q76" s="3">
        <v>3887</v>
      </c>
    </row>
    <row r="77" spans="1:17" ht="12.75" customHeight="1">
      <c r="A77" s="15">
        <v>69</v>
      </c>
      <c r="B77" s="15">
        <v>853</v>
      </c>
      <c r="C77" s="11" t="s">
        <v>1038</v>
      </c>
      <c r="D77" s="10">
        <v>1986</v>
      </c>
      <c r="E77" s="10" t="s">
        <v>146</v>
      </c>
      <c r="F77" s="15" t="s">
        <v>1039</v>
      </c>
      <c r="G77" s="19"/>
      <c r="H77" s="25" t="s">
        <v>1642</v>
      </c>
      <c r="I77" s="15">
        <f t="shared" si="2"/>
      </c>
      <c r="J77" s="15"/>
      <c r="K77" s="19"/>
      <c r="L77" s="27"/>
      <c r="M77" s="27"/>
      <c r="N77" s="27"/>
      <c r="Q77" s="3">
        <v>3996</v>
      </c>
    </row>
    <row r="78" spans="1:17" ht="12.75" customHeight="1">
      <c r="A78" s="15">
        <v>70</v>
      </c>
      <c r="B78" s="15">
        <v>851</v>
      </c>
      <c r="C78" s="11" t="s">
        <v>1041</v>
      </c>
      <c r="D78" s="10">
        <v>1981</v>
      </c>
      <c r="E78" s="10" t="s">
        <v>146</v>
      </c>
      <c r="F78" s="15" t="s">
        <v>9</v>
      </c>
      <c r="G78" s="19"/>
      <c r="H78" s="25" t="s">
        <v>1643</v>
      </c>
      <c r="I78" s="15">
        <f t="shared" si="2"/>
      </c>
      <c r="J78" s="15"/>
      <c r="K78" s="19"/>
      <c r="L78" s="27"/>
      <c r="M78" s="27"/>
      <c r="N78" s="27"/>
      <c r="Q78" s="3">
        <v>4060</v>
      </c>
    </row>
    <row r="79" spans="1:17" ht="12.75" customHeight="1">
      <c r="A79" s="15">
        <v>71</v>
      </c>
      <c r="B79" s="15">
        <v>931</v>
      </c>
      <c r="C79" s="11" t="s">
        <v>652</v>
      </c>
      <c r="D79" s="10">
        <v>1986</v>
      </c>
      <c r="E79" s="10" t="s">
        <v>146</v>
      </c>
      <c r="F79" s="15" t="s">
        <v>9</v>
      </c>
      <c r="G79" s="19"/>
      <c r="H79" s="25" t="s">
        <v>1644</v>
      </c>
      <c r="I79" s="15">
        <f t="shared" si="2"/>
      </c>
      <c r="J79" s="15"/>
      <c r="K79" s="19" t="s">
        <v>145</v>
      </c>
      <c r="L79" s="27"/>
      <c r="M79" s="27"/>
      <c r="N79" s="27"/>
      <c r="Q79" s="3">
        <v>4295</v>
      </c>
    </row>
    <row r="80" spans="1:17" ht="12.75" customHeight="1">
      <c r="A80" s="15"/>
      <c r="B80" s="15">
        <v>764</v>
      </c>
      <c r="C80" s="11" t="s">
        <v>825</v>
      </c>
      <c r="D80" s="10">
        <v>2001</v>
      </c>
      <c r="E80" s="10" t="s">
        <v>146</v>
      </c>
      <c r="F80" s="15" t="s">
        <v>19</v>
      </c>
      <c r="G80" s="19" t="s">
        <v>826</v>
      </c>
      <c r="H80" s="25" t="s">
        <v>1233</v>
      </c>
      <c r="I80" s="15">
        <f t="shared" si="2"/>
      </c>
      <c r="J80" s="15"/>
      <c r="K80" s="19"/>
      <c r="L80" s="27"/>
      <c r="M80" s="27"/>
      <c r="N80" s="27"/>
      <c r="Q80" s="3">
        <v>10000</v>
      </c>
    </row>
    <row r="81" spans="1:14" ht="12.75" customHeight="1">
      <c r="A81" s="15"/>
      <c r="B81" s="15">
        <v>785</v>
      </c>
      <c r="C81" s="11" t="s">
        <v>817</v>
      </c>
      <c r="D81" s="10">
        <v>1999</v>
      </c>
      <c r="E81" s="10" t="s">
        <v>146</v>
      </c>
      <c r="F81" s="15" t="s">
        <v>17</v>
      </c>
      <c r="G81" s="19" t="s">
        <v>816</v>
      </c>
      <c r="H81" s="25" t="s">
        <v>1233</v>
      </c>
      <c r="I81" s="15">
        <f t="shared" si="2"/>
      </c>
      <c r="J81" s="15"/>
      <c r="K81" s="19"/>
      <c r="L81" s="27"/>
      <c r="M81" s="27"/>
      <c r="N81" s="27"/>
    </row>
    <row r="82" spans="1:14" ht="12.75" customHeight="1">
      <c r="A82" s="15"/>
      <c r="B82" s="15">
        <v>787</v>
      </c>
      <c r="C82" s="11" t="s">
        <v>819</v>
      </c>
      <c r="D82" s="10">
        <v>2001</v>
      </c>
      <c r="E82" s="10" t="s">
        <v>146</v>
      </c>
      <c r="F82" s="15" t="s">
        <v>17</v>
      </c>
      <c r="G82" s="19" t="s">
        <v>734</v>
      </c>
      <c r="H82" s="25" t="s">
        <v>1233</v>
      </c>
      <c r="I82" s="15">
        <f t="shared" si="2"/>
      </c>
      <c r="J82" s="15"/>
      <c r="K82" s="19"/>
      <c r="L82" s="27"/>
      <c r="M82" s="27"/>
      <c r="N82" s="27"/>
    </row>
    <row r="83" spans="1:14" ht="12.75" customHeight="1">
      <c r="A83" s="15"/>
      <c r="B83" s="15">
        <v>791</v>
      </c>
      <c r="C83" s="11" t="s">
        <v>823</v>
      </c>
      <c r="D83" s="10">
        <v>2001</v>
      </c>
      <c r="E83" s="10" t="s">
        <v>146</v>
      </c>
      <c r="F83" s="15" t="s">
        <v>17</v>
      </c>
      <c r="G83" s="19" t="s">
        <v>816</v>
      </c>
      <c r="H83" s="25" t="s">
        <v>1233</v>
      </c>
      <c r="I83" s="15">
        <f t="shared" si="2"/>
      </c>
      <c r="J83" s="15"/>
      <c r="K83" s="19"/>
      <c r="L83" s="27"/>
      <c r="M83" s="27"/>
      <c r="N83" s="27"/>
    </row>
    <row r="84" spans="1:14" ht="12.75" customHeight="1">
      <c r="A84" s="15"/>
      <c r="B84" s="15">
        <v>809</v>
      </c>
      <c r="C84" s="11" t="s">
        <v>647</v>
      </c>
      <c r="D84" s="10">
        <v>1989</v>
      </c>
      <c r="E84" s="10" t="s">
        <v>146</v>
      </c>
      <c r="F84" s="15" t="s">
        <v>9</v>
      </c>
      <c r="G84" s="19"/>
      <c r="H84" s="25" t="s">
        <v>1233</v>
      </c>
      <c r="I84" s="15">
        <f t="shared" si="2"/>
      </c>
      <c r="J84" s="15"/>
      <c r="K84" s="19" t="s">
        <v>145</v>
      </c>
      <c r="L84" s="27"/>
      <c r="M84" s="27"/>
      <c r="N84" s="27"/>
    </row>
    <row r="85" spans="1:14" ht="12.75" customHeight="1">
      <c r="A85" s="15"/>
      <c r="B85" s="15">
        <v>920</v>
      </c>
      <c r="C85" s="11" t="s">
        <v>632</v>
      </c>
      <c r="D85" s="10">
        <v>1988</v>
      </c>
      <c r="E85" s="10" t="s">
        <v>146</v>
      </c>
      <c r="F85" s="15" t="s">
        <v>9</v>
      </c>
      <c r="G85" s="19"/>
      <c r="H85" s="25" t="s">
        <v>1233</v>
      </c>
      <c r="I85" s="15">
        <f t="shared" si="2"/>
      </c>
      <c r="J85" s="15"/>
      <c r="K85" s="19" t="s">
        <v>145</v>
      </c>
      <c r="L85" s="27"/>
      <c r="M85" s="27"/>
      <c r="N85" s="27"/>
    </row>
    <row r="86" spans="1:14" ht="12.75" customHeight="1">
      <c r="A86" s="15"/>
      <c r="B86" s="15">
        <v>932</v>
      </c>
      <c r="C86" s="11" t="s">
        <v>646</v>
      </c>
      <c r="D86" s="10">
        <v>1978</v>
      </c>
      <c r="E86" s="10" t="s">
        <v>146</v>
      </c>
      <c r="F86" s="15" t="s">
        <v>9</v>
      </c>
      <c r="G86" s="19"/>
      <c r="H86" s="25" t="s">
        <v>1233</v>
      </c>
      <c r="I86" s="15">
        <f t="shared" si="2"/>
      </c>
      <c r="J86" s="15"/>
      <c r="K86" s="19" t="s">
        <v>145</v>
      </c>
      <c r="L86" s="27"/>
      <c r="M86" s="27"/>
      <c r="N86" s="27"/>
    </row>
    <row r="87" spans="1:14" ht="12.75" customHeight="1">
      <c r="A87" s="15"/>
      <c r="B87" s="15">
        <v>944</v>
      </c>
      <c r="C87" s="11" t="s">
        <v>619</v>
      </c>
      <c r="D87" s="10">
        <v>1970</v>
      </c>
      <c r="E87" s="10" t="s">
        <v>146</v>
      </c>
      <c r="F87" s="15" t="s">
        <v>9</v>
      </c>
      <c r="G87" s="19" t="s">
        <v>18</v>
      </c>
      <c r="H87" s="25" t="s">
        <v>1233</v>
      </c>
      <c r="I87" s="15">
        <f t="shared" si="2"/>
      </c>
      <c r="J87" s="15"/>
      <c r="K87" s="19" t="s">
        <v>145</v>
      </c>
      <c r="L87" s="27"/>
      <c r="M87" s="27"/>
      <c r="N87" s="27"/>
    </row>
    <row r="88" spans="1:14" ht="12.75" customHeight="1">
      <c r="A88" s="15"/>
      <c r="B88" s="15">
        <v>945</v>
      </c>
      <c r="C88" s="11" t="s">
        <v>637</v>
      </c>
      <c r="D88" s="10">
        <v>1958</v>
      </c>
      <c r="E88" s="10" t="s">
        <v>146</v>
      </c>
      <c r="F88" s="15" t="s">
        <v>9</v>
      </c>
      <c r="G88" s="19" t="s">
        <v>63</v>
      </c>
      <c r="H88" s="25" t="s">
        <v>1233</v>
      </c>
      <c r="I88" s="15" t="str">
        <f t="shared" si="2"/>
        <v>Ж50</v>
      </c>
      <c r="J88" s="15"/>
      <c r="K88" s="19" t="s">
        <v>145</v>
      </c>
      <c r="L88" s="27"/>
      <c r="M88" s="27"/>
      <c r="N88" s="27"/>
    </row>
    <row r="89" spans="1:14" ht="12.75" customHeight="1">
      <c r="A89" s="15"/>
      <c r="B89" s="15">
        <v>946</v>
      </c>
      <c r="C89" s="11" t="s">
        <v>612</v>
      </c>
      <c r="D89" s="10">
        <v>1960</v>
      </c>
      <c r="E89" s="10" t="s">
        <v>146</v>
      </c>
      <c r="F89" s="15" t="s">
        <v>9</v>
      </c>
      <c r="G89" s="19"/>
      <c r="H89" s="25" t="s">
        <v>1233</v>
      </c>
      <c r="I89" s="15" t="str">
        <f t="shared" si="2"/>
        <v>Ж50</v>
      </c>
      <c r="J89" s="15"/>
      <c r="K89" s="19" t="s">
        <v>145</v>
      </c>
      <c r="L89" s="27"/>
      <c r="M89" s="27"/>
      <c r="N89" s="27"/>
    </row>
    <row r="90" spans="1:14" ht="12.75" customHeight="1" hidden="1">
      <c r="A90" s="15"/>
      <c r="B90" s="15"/>
      <c r="C90" s="11" t="s">
        <v>610</v>
      </c>
      <c r="D90" s="10">
        <v>1996</v>
      </c>
      <c r="E90" s="10" t="s">
        <v>146</v>
      </c>
      <c r="F90" s="15" t="s">
        <v>9</v>
      </c>
      <c r="G90" s="19" t="s">
        <v>475</v>
      </c>
      <c r="H90" s="25"/>
      <c r="I90" s="15">
        <f t="shared" si="2"/>
      </c>
      <c r="J90" s="15"/>
      <c r="K90" s="19" t="s">
        <v>145</v>
      </c>
      <c r="L90" s="27"/>
      <c r="M90" s="27"/>
      <c r="N90" s="27"/>
    </row>
    <row r="91" spans="1:14" ht="12.75" customHeight="1" hidden="1">
      <c r="A91" s="15"/>
      <c r="B91" s="15"/>
      <c r="C91" s="11" t="s">
        <v>614</v>
      </c>
      <c r="D91" s="10">
        <v>1987</v>
      </c>
      <c r="E91" s="10" t="s">
        <v>146</v>
      </c>
      <c r="F91" s="15" t="s">
        <v>20</v>
      </c>
      <c r="G91" s="19"/>
      <c r="H91" s="25"/>
      <c r="I91" s="15">
        <f t="shared" si="2"/>
      </c>
      <c r="J91" s="15"/>
      <c r="K91" s="19" t="s">
        <v>145</v>
      </c>
      <c r="L91" s="27"/>
      <c r="M91" s="27"/>
      <c r="N91" s="27"/>
    </row>
    <row r="92" spans="1:14" ht="12.75" customHeight="1" hidden="1">
      <c r="A92" s="15"/>
      <c r="B92" s="15"/>
      <c r="C92" s="11" t="s">
        <v>617</v>
      </c>
      <c r="D92" s="10">
        <v>1974</v>
      </c>
      <c r="E92" s="10" t="s">
        <v>146</v>
      </c>
      <c r="F92" s="15" t="s">
        <v>9</v>
      </c>
      <c r="G92" s="19"/>
      <c r="H92" s="25"/>
      <c r="I92" s="15">
        <f t="shared" si="2"/>
      </c>
      <c r="J92" s="15"/>
      <c r="K92" s="19" t="s">
        <v>145</v>
      </c>
      <c r="L92" s="27"/>
      <c r="M92" s="27"/>
      <c r="N92" s="27"/>
    </row>
    <row r="93" spans="1:14" ht="12.75" customHeight="1" hidden="1">
      <c r="A93" s="15"/>
      <c r="B93" s="15"/>
      <c r="C93" s="11" t="s">
        <v>620</v>
      </c>
      <c r="D93" s="10">
        <v>1980</v>
      </c>
      <c r="E93" s="10" t="s">
        <v>146</v>
      </c>
      <c r="F93" s="15" t="s">
        <v>9</v>
      </c>
      <c r="G93" s="19"/>
      <c r="H93" s="25"/>
      <c r="I93" s="15">
        <f t="shared" si="2"/>
      </c>
      <c r="J93" s="15"/>
      <c r="K93" s="19" t="s">
        <v>145</v>
      </c>
      <c r="L93" s="27"/>
      <c r="M93" s="27"/>
      <c r="N93" s="27"/>
    </row>
    <row r="94" spans="1:14" ht="12.75" customHeight="1" hidden="1">
      <c r="A94" s="15"/>
      <c r="B94" s="15"/>
      <c r="C94" s="11" t="s">
        <v>625</v>
      </c>
      <c r="D94" s="10">
        <v>1990</v>
      </c>
      <c r="E94" s="10" t="s">
        <v>146</v>
      </c>
      <c r="F94" s="15" t="s">
        <v>207</v>
      </c>
      <c r="G94" s="19" t="s">
        <v>626</v>
      </c>
      <c r="H94" s="25"/>
      <c r="I94" s="15">
        <f t="shared" si="2"/>
      </c>
      <c r="J94" s="15"/>
      <c r="K94" s="19" t="s">
        <v>145</v>
      </c>
      <c r="L94" s="27"/>
      <c r="M94" s="27"/>
      <c r="N94" s="27"/>
    </row>
    <row r="95" spans="1:14" ht="12.75" customHeight="1" hidden="1">
      <c r="A95" s="15"/>
      <c r="B95" s="15"/>
      <c r="C95" s="11" t="s">
        <v>631</v>
      </c>
      <c r="D95" s="10">
        <v>1990</v>
      </c>
      <c r="E95" s="10" t="s">
        <v>675</v>
      </c>
      <c r="F95" s="15"/>
      <c r="G95" s="19"/>
      <c r="H95" s="25"/>
      <c r="I95" s="15">
        <f t="shared" si="2"/>
      </c>
      <c r="J95" s="15"/>
      <c r="K95" s="19" t="s">
        <v>145</v>
      </c>
      <c r="L95" s="27"/>
      <c r="M95" s="27"/>
      <c r="N95" s="27"/>
    </row>
    <row r="96" spans="1:14" ht="12.75" customHeight="1" hidden="1">
      <c r="A96" s="15"/>
      <c r="B96" s="15"/>
      <c r="C96" s="11" t="s">
        <v>633</v>
      </c>
      <c r="D96" s="10">
        <v>1987</v>
      </c>
      <c r="E96" s="10" t="s">
        <v>146</v>
      </c>
      <c r="F96" s="15" t="s">
        <v>9</v>
      </c>
      <c r="G96" s="19"/>
      <c r="H96" s="25"/>
      <c r="I96" s="15">
        <f t="shared" si="2"/>
      </c>
      <c r="J96" s="15"/>
      <c r="K96" s="19" t="s">
        <v>145</v>
      </c>
      <c r="L96" s="27"/>
      <c r="M96" s="27"/>
      <c r="N96" s="27"/>
    </row>
    <row r="97" spans="1:14" ht="12.75" customHeight="1" hidden="1">
      <c r="A97" s="15"/>
      <c r="B97" s="15"/>
      <c r="C97" s="11" t="s">
        <v>634</v>
      </c>
      <c r="D97" s="10">
        <v>2003</v>
      </c>
      <c r="E97" s="10" t="s">
        <v>146</v>
      </c>
      <c r="F97" s="15" t="s">
        <v>9</v>
      </c>
      <c r="G97" s="19" t="s">
        <v>486</v>
      </c>
      <c r="H97" s="25"/>
      <c r="I97" s="15">
        <f t="shared" si="2"/>
      </c>
      <c r="J97" s="15"/>
      <c r="K97" s="19" t="s">
        <v>145</v>
      </c>
      <c r="L97" s="27"/>
      <c r="M97" s="27"/>
      <c r="N97" s="27"/>
    </row>
    <row r="98" spans="1:14" ht="12.75" customHeight="1" hidden="1">
      <c r="A98" s="15"/>
      <c r="B98" s="15"/>
      <c r="C98" s="11" t="s">
        <v>635</v>
      </c>
      <c r="D98" s="10">
        <v>1990</v>
      </c>
      <c r="E98" s="10" t="s">
        <v>146</v>
      </c>
      <c r="F98" s="15" t="s">
        <v>9</v>
      </c>
      <c r="G98" s="19" t="s">
        <v>626</v>
      </c>
      <c r="H98" s="25"/>
      <c r="I98" s="15">
        <f t="shared" si="2"/>
      </c>
      <c r="J98" s="15"/>
      <c r="K98" s="19" t="s">
        <v>145</v>
      </c>
      <c r="L98" s="27"/>
      <c r="M98" s="27"/>
      <c r="N98" s="27"/>
    </row>
    <row r="99" spans="1:14" ht="12.75" customHeight="1" hidden="1">
      <c r="A99" s="15"/>
      <c r="B99" s="15"/>
      <c r="C99" s="11" t="s">
        <v>636</v>
      </c>
      <c r="D99" s="10">
        <v>1981</v>
      </c>
      <c r="E99" s="10" t="s">
        <v>146</v>
      </c>
      <c r="F99" s="15" t="s">
        <v>9</v>
      </c>
      <c r="G99" s="19"/>
      <c r="H99" s="25"/>
      <c r="I99" s="15">
        <f t="shared" si="2"/>
      </c>
      <c r="J99" s="15"/>
      <c r="K99" s="19" t="s">
        <v>145</v>
      </c>
      <c r="L99" s="27"/>
      <c r="M99" s="27"/>
      <c r="N99" s="27"/>
    </row>
    <row r="100" spans="1:14" ht="12.75" customHeight="1" hidden="1">
      <c r="A100" s="15"/>
      <c r="B100" s="15"/>
      <c r="C100" s="11" t="s">
        <v>639</v>
      </c>
      <c r="D100" s="10">
        <v>1980</v>
      </c>
      <c r="E100" s="10" t="s">
        <v>146</v>
      </c>
      <c r="F100" s="15" t="s">
        <v>9</v>
      </c>
      <c r="G100" s="19"/>
      <c r="H100" s="25"/>
      <c r="I100" s="15">
        <f t="shared" si="2"/>
      </c>
      <c r="J100" s="15"/>
      <c r="K100" s="19" t="s">
        <v>145</v>
      </c>
      <c r="L100" s="27"/>
      <c r="M100" s="27"/>
      <c r="N100" s="27"/>
    </row>
    <row r="101" spans="1:14" ht="12.75" customHeight="1" hidden="1">
      <c r="A101" s="15"/>
      <c r="B101" s="15"/>
      <c r="C101" s="11" t="s">
        <v>640</v>
      </c>
      <c r="D101" s="10">
        <v>1976</v>
      </c>
      <c r="E101" s="10" t="s">
        <v>146</v>
      </c>
      <c r="F101" s="15" t="s">
        <v>214</v>
      </c>
      <c r="G101" s="19"/>
      <c r="H101" s="25"/>
      <c r="I101" s="15">
        <f t="shared" si="2"/>
      </c>
      <c r="J101" s="15"/>
      <c r="K101" s="19" t="s">
        <v>145</v>
      </c>
      <c r="L101" s="27"/>
      <c r="M101" s="27"/>
      <c r="N101" s="27"/>
    </row>
    <row r="102" spans="1:14" ht="12.75" customHeight="1" hidden="1">
      <c r="A102" s="15"/>
      <c r="B102" s="15"/>
      <c r="C102" s="11" t="s">
        <v>643</v>
      </c>
      <c r="D102" s="10">
        <v>1986</v>
      </c>
      <c r="E102" s="10" t="s">
        <v>146</v>
      </c>
      <c r="F102" s="15" t="s">
        <v>9</v>
      </c>
      <c r="G102" s="19" t="s">
        <v>143</v>
      </c>
      <c r="H102" s="25"/>
      <c r="I102" s="15">
        <f t="shared" si="2"/>
      </c>
      <c r="J102" s="15"/>
      <c r="K102" s="19" t="s">
        <v>145</v>
      </c>
      <c r="L102" s="27"/>
      <c r="M102" s="27"/>
      <c r="N102" s="27"/>
    </row>
    <row r="103" spans="1:14" ht="12.75" customHeight="1" hidden="1">
      <c r="A103" s="15"/>
      <c r="B103" s="15"/>
      <c r="C103" s="11" t="s">
        <v>648</v>
      </c>
      <c r="D103" s="10">
        <v>1989</v>
      </c>
      <c r="E103" s="10" t="s">
        <v>146</v>
      </c>
      <c r="F103" s="15" t="s">
        <v>9</v>
      </c>
      <c r="G103" s="19"/>
      <c r="H103" s="25"/>
      <c r="I103" s="15">
        <f t="shared" si="2"/>
      </c>
      <c r="J103" s="15"/>
      <c r="K103" s="19" t="s">
        <v>145</v>
      </c>
      <c r="L103" s="27"/>
      <c r="M103" s="27"/>
      <c r="N103" s="27"/>
    </row>
    <row r="104" spans="1:14" ht="12.75" customHeight="1" hidden="1">
      <c r="A104" s="15"/>
      <c r="B104" s="15"/>
      <c r="C104" s="11" t="s">
        <v>650</v>
      </c>
      <c r="D104" s="10">
        <v>1990</v>
      </c>
      <c r="E104" s="10" t="s">
        <v>146</v>
      </c>
      <c r="F104" s="15" t="s">
        <v>9</v>
      </c>
      <c r="G104" s="19" t="s">
        <v>475</v>
      </c>
      <c r="H104" s="25"/>
      <c r="I104" s="15">
        <f t="shared" si="2"/>
      </c>
      <c r="J104" s="15"/>
      <c r="K104" s="19" t="s">
        <v>145</v>
      </c>
      <c r="L104" s="27"/>
      <c r="M104" s="27"/>
      <c r="N104" s="27"/>
    </row>
    <row r="105" spans="1:14" ht="12.75" customHeight="1" hidden="1">
      <c r="A105" s="15"/>
      <c r="B105" s="15"/>
      <c r="C105" s="11" t="s">
        <v>654</v>
      </c>
      <c r="D105" s="10">
        <v>1981</v>
      </c>
      <c r="E105" s="10" t="s">
        <v>146</v>
      </c>
      <c r="F105" s="15" t="s">
        <v>17</v>
      </c>
      <c r="G105" s="19" t="s">
        <v>655</v>
      </c>
      <c r="H105" s="25"/>
      <c r="I105" s="15">
        <f t="shared" si="2"/>
      </c>
      <c r="J105" s="15"/>
      <c r="K105" s="19" t="s">
        <v>145</v>
      </c>
      <c r="L105" s="27"/>
      <c r="M105" s="27"/>
      <c r="N105" s="27"/>
    </row>
    <row r="106" spans="1:14" ht="12.75" customHeight="1" hidden="1">
      <c r="A106" s="15"/>
      <c r="B106" s="15"/>
      <c r="C106" s="11" t="s">
        <v>656</v>
      </c>
      <c r="D106" s="10">
        <v>1991</v>
      </c>
      <c r="E106" s="10" t="s">
        <v>146</v>
      </c>
      <c r="F106" s="15" t="s">
        <v>32</v>
      </c>
      <c r="G106" s="19" t="s">
        <v>45</v>
      </c>
      <c r="H106" s="25"/>
      <c r="I106" s="15">
        <f t="shared" si="2"/>
      </c>
      <c r="J106" s="15"/>
      <c r="K106" s="19" t="s">
        <v>145</v>
      </c>
      <c r="L106" s="27"/>
      <c r="M106" s="27"/>
      <c r="N106" s="27"/>
    </row>
    <row r="107" spans="2:14" ht="12.75" customHeight="1">
      <c r="B107" s="4"/>
      <c r="F107" s="15"/>
      <c r="G107" s="16"/>
      <c r="I107" s="15"/>
      <c r="J107" s="15"/>
      <c r="K107" s="27"/>
      <c r="L107" s="27"/>
      <c r="M107" s="27"/>
      <c r="N107" s="27"/>
    </row>
    <row r="108" spans="2:14" ht="12.75" customHeight="1">
      <c r="B108" s="4"/>
      <c r="F108" s="15"/>
      <c r="G108" s="16"/>
      <c r="I108" s="15"/>
      <c r="J108" s="15"/>
      <c r="K108" s="27"/>
      <c r="L108" s="27"/>
      <c r="M108" s="27"/>
      <c r="N108" s="27"/>
    </row>
    <row r="109" spans="2:14" ht="12.75" customHeight="1">
      <c r="B109" s="4"/>
      <c r="F109" s="15"/>
      <c r="G109" s="16"/>
      <c r="I109" s="15"/>
      <c r="J109" s="15"/>
      <c r="K109" s="27"/>
      <c r="L109" s="27"/>
      <c r="M109" s="27"/>
      <c r="N109" s="27"/>
    </row>
    <row r="110" spans="2:14" ht="12.75" customHeight="1">
      <c r="B110" s="4"/>
      <c r="F110" s="15"/>
      <c r="G110" s="16"/>
      <c r="I110" s="15"/>
      <c r="J110" s="15"/>
      <c r="K110" s="27"/>
      <c r="L110" s="27"/>
      <c r="M110" s="27"/>
      <c r="N110" s="27"/>
    </row>
    <row r="111" ht="12.75" customHeight="1">
      <c r="B111" s="4"/>
    </row>
    <row r="112" ht="12.75" customHeight="1">
      <c r="B112" s="4"/>
    </row>
  </sheetData>
  <sheetProtection/>
  <autoFilter ref="A7:K106">
    <sortState ref="A8:K112">
      <sortCondition sortBy="value" ref="B8:B112"/>
    </sortState>
  </autoFilter>
  <mergeCells count="14">
    <mergeCell ref="A1:J1"/>
    <mergeCell ref="A2:J3"/>
    <mergeCell ref="A5:J5"/>
    <mergeCell ref="A7:A8"/>
    <mergeCell ref="B7:B8"/>
    <mergeCell ref="C7:C8"/>
    <mergeCell ref="D7:D8"/>
    <mergeCell ref="F7:F8"/>
    <mergeCell ref="G7:G8"/>
    <mergeCell ref="E7:E8"/>
    <mergeCell ref="K7:K8"/>
    <mergeCell ref="H7:H8"/>
    <mergeCell ref="I7:I8"/>
    <mergeCell ref="J7:J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Q162"/>
  <sheetViews>
    <sheetView showGridLines="0" zoomScale="130" zoomScaleNormal="130" zoomScalePageLayoutView="0" workbookViewId="0" topLeftCell="A1">
      <selection activeCell="C9" sqref="C9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4.37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1"/>
      <c r="D6" s="1"/>
      <c r="E6" s="1"/>
      <c r="F6" s="1"/>
      <c r="G6" s="1"/>
      <c r="H6" s="1"/>
      <c r="I6" s="1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7" ht="12.75" customHeight="1">
      <c r="A9" s="15">
        <v>1</v>
      </c>
      <c r="B9" s="15">
        <v>493</v>
      </c>
      <c r="C9" s="23" t="s">
        <v>919</v>
      </c>
      <c r="D9" s="10">
        <v>2000</v>
      </c>
      <c r="E9" s="10" t="s">
        <v>146</v>
      </c>
      <c r="F9" s="15" t="s">
        <v>19</v>
      </c>
      <c r="G9" s="19" t="s">
        <v>892</v>
      </c>
      <c r="H9" s="25" t="s">
        <v>1208</v>
      </c>
      <c r="I9" s="15" t="str">
        <f>IF(AND(D9&gt;=1900,D9&lt;=1945),"М70",IF(AND(D9&gt;=1946,D9&lt;=1955),"М60",IF(D9&gt;=1998,"Ю17","")))</f>
        <v>Ю17</v>
      </c>
      <c r="J9" s="15">
        <v>1</v>
      </c>
      <c r="K9" s="19"/>
      <c r="L9" s="15"/>
      <c r="M9" s="12"/>
      <c r="Q9" s="3">
        <v>1028</v>
      </c>
    </row>
    <row r="10" spans="1:17" ht="12.75" customHeight="1">
      <c r="A10" s="15">
        <v>2</v>
      </c>
      <c r="B10" s="15">
        <v>526</v>
      </c>
      <c r="C10" s="23" t="s">
        <v>1084</v>
      </c>
      <c r="D10" s="10">
        <v>1999</v>
      </c>
      <c r="E10" s="10" t="s">
        <v>146</v>
      </c>
      <c r="F10" s="15" t="s">
        <v>20</v>
      </c>
      <c r="G10" s="19" t="s">
        <v>834</v>
      </c>
      <c r="H10" s="25" t="s">
        <v>1209</v>
      </c>
      <c r="I10" s="15" t="str">
        <f aca="true" t="shared" si="0" ref="I10:I73">IF(AND(D10&gt;=1900,D10&lt;=1945),"М70",IF(AND(D10&gt;=1946,D10&lt;=1955),"М60",IF(D10&gt;=1998,"Ю17","")))</f>
        <v>Ю17</v>
      </c>
      <c r="J10" s="15">
        <v>2</v>
      </c>
      <c r="K10" s="19"/>
      <c r="L10" s="15"/>
      <c r="M10" s="12"/>
      <c r="Q10" s="3">
        <v>1034</v>
      </c>
    </row>
    <row r="11" spans="1:17" ht="12.75" customHeight="1">
      <c r="A11" s="15">
        <v>3</v>
      </c>
      <c r="B11" s="15">
        <v>490</v>
      </c>
      <c r="C11" s="23" t="s">
        <v>920</v>
      </c>
      <c r="D11" s="10">
        <v>1985</v>
      </c>
      <c r="E11" s="10" t="s">
        <v>146</v>
      </c>
      <c r="F11" s="15" t="s">
        <v>17</v>
      </c>
      <c r="G11" s="19" t="s">
        <v>777</v>
      </c>
      <c r="H11" s="25" t="s">
        <v>1210</v>
      </c>
      <c r="I11" s="15">
        <f t="shared" si="0"/>
      </c>
      <c r="J11" s="15"/>
      <c r="K11" s="19"/>
      <c r="L11" s="15"/>
      <c r="M11" s="12"/>
      <c r="Q11" s="3">
        <v>1037</v>
      </c>
    </row>
    <row r="12" spans="1:17" ht="12.75" customHeight="1">
      <c r="A12" s="15">
        <v>4</v>
      </c>
      <c r="B12" s="15">
        <v>618</v>
      </c>
      <c r="C12" s="23" t="s">
        <v>1154</v>
      </c>
      <c r="D12" s="10">
        <v>2001</v>
      </c>
      <c r="E12" s="10" t="s">
        <v>146</v>
      </c>
      <c r="F12" s="15" t="s">
        <v>17</v>
      </c>
      <c r="G12" s="19" t="s">
        <v>735</v>
      </c>
      <c r="H12" s="25" t="s">
        <v>1211</v>
      </c>
      <c r="I12" s="15" t="str">
        <f t="shared" si="0"/>
        <v>Ю17</v>
      </c>
      <c r="J12" s="15">
        <v>3</v>
      </c>
      <c r="K12" s="19"/>
      <c r="L12" s="15"/>
      <c r="M12" s="12"/>
      <c r="Q12" s="3">
        <v>1042</v>
      </c>
    </row>
    <row r="13" spans="1:17" ht="12.75" customHeight="1">
      <c r="A13" s="15">
        <v>5</v>
      </c>
      <c r="B13" s="15">
        <v>615</v>
      </c>
      <c r="C13" s="23" t="s">
        <v>1151</v>
      </c>
      <c r="D13" s="10">
        <v>1996</v>
      </c>
      <c r="E13" s="10" t="s">
        <v>146</v>
      </c>
      <c r="F13" s="15" t="s">
        <v>17</v>
      </c>
      <c r="G13" s="19" t="s">
        <v>735</v>
      </c>
      <c r="H13" s="25" t="s">
        <v>1212</v>
      </c>
      <c r="I13" s="15">
        <f t="shared" si="0"/>
      </c>
      <c r="J13" s="15"/>
      <c r="K13" s="19"/>
      <c r="L13" s="15"/>
      <c r="M13" s="12"/>
      <c r="Q13" s="3">
        <v>1051</v>
      </c>
    </row>
    <row r="14" spans="1:17" ht="12.75" customHeight="1">
      <c r="A14" s="15">
        <v>6</v>
      </c>
      <c r="B14" s="15">
        <v>594</v>
      </c>
      <c r="C14" s="23" t="s">
        <v>1178</v>
      </c>
      <c r="D14" s="10">
        <v>1996</v>
      </c>
      <c r="E14" s="10" t="s">
        <v>146</v>
      </c>
      <c r="F14" s="15" t="s">
        <v>17</v>
      </c>
      <c r="G14" s="30"/>
      <c r="H14" s="25" t="s">
        <v>1213</v>
      </c>
      <c r="I14" s="15">
        <f t="shared" si="0"/>
      </c>
      <c r="J14" s="15"/>
      <c r="K14" s="19"/>
      <c r="L14" s="15"/>
      <c r="M14" s="12"/>
      <c r="Q14" s="3">
        <v>1066</v>
      </c>
    </row>
    <row r="15" spans="1:17" ht="12.75" customHeight="1">
      <c r="A15" s="15">
        <v>7</v>
      </c>
      <c r="B15" s="15">
        <v>486</v>
      </c>
      <c r="C15" s="28" t="s">
        <v>923</v>
      </c>
      <c r="D15" s="10">
        <v>2000</v>
      </c>
      <c r="E15" s="10" t="s">
        <v>146</v>
      </c>
      <c r="F15" s="15" t="s">
        <v>17</v>
      </c>
      <c r="G15" s="19" t="s">
        <v>777</v>
      </c>
      <c r="H15" s="25" t="s">
        <v>1214</v>
      </c>
      <c r="I15" s="15" t="str">
        <f t="shared" si="0"/>
        <v>Ю17</v>
      </c>
      <c r="J15" s="15">
        <v>4</v>
      </c>
      <c r="K15" s="19"/>
      <c r="L15" s="15"/>
      <c r="M15" s="12"/>
      <c r="Q15" s="3">
        <v>1067</v>
      </c>
    </row>
    <row r="16" spans="1:17" ht="12.75" customHeight="1">
      <c r="A16" s="15">
        <v>8</v>
      </c>
      <c r="B16" s="15">
        <v>518</v>
      </c>
      <c r="C16" s="23" t="s">
        <v>992</v>
      </c>
      <c r="D16" s="10">
        <v>1994</v>
      </c>
      <c r="E16" s="10" t="s">
        <v>146</v>
      </c>
      <c r="F16" s="15" t="s">
        <v>20</v>
      </c>
      <c r="G16" s="19" t="s">
        <v>993</v>
      </c>
      <c r="H16" s="25" t="s">
        <v>1214</v>
      </c>
      <c r="I16" s="15">
        <f t="shared" si="0"/>
      </c>
      <c r="J16" s="15"/>
      <c r="K16" s="19"/>
      <c r="L16" s="15"/>
      <c r="M16" s="12"/>
      <c r="Q16" s="3">
        <v>1067</v>
      </c>
    </row>
    <row r="17" spans="1:17" ht="12.75" customHeight="1">
      <c r="A17" s="15">
        <v>9</v>
      </c>
      <c r="B17" s="15">
        <v>488</v>
      </c>
      <c r="C17" s="23" t="s">
        <v>921</v>
      </c>
      <c r="D17" s="10">
        <v>1999</v>
      </c>
      <c r="E17" s="10" t="s">
        <v>146</v>
      </c>
      <c r="F17" s="15" t="s">
        <v>17</v>
      </c>
      <c r="G17" s="19" t="s">
        <v>777</v>
      </c>
      <c r="H17" s="25" t="s">
        <v>1215</v>
      </c>
      <c r="I17" s="15" t="str">
        <f t="shared" si="0"/>
        <v>Ю17</v>
      </c>
      <c r="J17" s="15">
        <v>5</v>
      </c>
      <c r="K17" s="19"/>
      <c r="L17" s="15"/>
      <c r="M17" s="12"/>
      <c r="Q17" s="3">
        <v>1072</v>
      </c>
    </row>
    <row r="18" spans="1:17" ht="12.75" customHeight="1">
      <c r="A18" s="15">
        <v>10</v>
      </c>
      <c r="B18" s="15">
        <v>530</v>
      </c>
      <c r="C18" s="23" t="s">
        <v>1091</v>
      </c>
      <c r="D18" s="10">
        <v>1999</v>
      </c>
      <c r="E18" s="10" t="s">
        <v>146</v>
      </c>
      <c r="F18" s="15" t="s">
        <v>20</v>
      </c>
      <c r="G18" s="30" t="s">
        <v>834</v>
      </c>
      <c r="H18" s="25" t="s">
        <v>1216</v>
      </c>
      <c r="I18" s="15" t="str">
        <f t="shared" si="0"/>
        <v>Ю17</v>
      </c>
      <c r="J18" s="15">
        <v>6</v>
      </c>
      <c r="K18" s="19"/>
      <c r="L18" s="15"/>
      <c r="M18" s="12"/>
      <c r="Q18" s="3">
        <v>1076</v>
      </c>
    </row>
    <row r="19" spans="1:17" ht="12.75" customHeight="1">
      <c r="A19" s="15">
        <v>11</v>
      </c>
      <c r="B19" s="15">
        <v>498</v>
      </c>
      <c r="C19" s="23" t="s">
        <v>983</v>
      </c>
      <c r="D19" s="10">
        <v>1978</v>
      </c>
      <c r="E19" s="10" t="s">
        <v>146</v>
      </c>
      <c r="F19" s="15" t="s">
        <v>17</v>
      </c>
      <c r="G19" s="19" t="s">
        <v>737</v>
      </c>
      <c r="H19" s="25" t="s">
        <v>1217</v>
      </c>
      <c r="I19" s="15">
        <f t="shared" si="0"/>
      </c>
      <c r="J19" s="15"/>
      <c r="K19" s="19"/>
      <c r="L19" s="15"/>
      <c r="M19" s="12"/>
      <c r="Q19" s="3">
        <v>1095</v>
      </c>
    </row>
    <row r="20" spans="1:17" ht="12.75" customHeight="1">
      <c r="A20" s="15">
        <v>12</v>
      </c>
      <c r="B20" s="15">
        <v>551</v>
      </c>
      <c r="C20" s="23" t="s">
        <v>936</v>
      </c>
      <c r="D20" s="10">
        <v>1999</v>
      </c>
      <c r="E20" s="10" t="s">
        <v>146</v>
      </c>
      <c r="F20" s="15" t="s">
        <v>19</v>
      </c>
      <c r="G20" s="19" t="s">
        <v>937</v>
      </c>
      <c r="H20" s="25" t="s">
        <v>1218</v>
      </c>
      <c r="I20" s="15" t="str">
        <f t="shared" si="0"/>
        <v>Ю17</v>
      </c>
      <c r="J20" s="15">
        <v>7</v>
      </c>
      <c r="K20" s="19"/>
      <c r="L20" s="15"/>
      <c r="M20" s="12"/>
      <c r="Q20" s="3">
        <v>1109</v>
      </c>
    </row>
    <row r="21" spans="1:17" ht="12.75" customHeight="1">
      <c r="A21" s="15">
        <v>13</v>
      </c>
      <c r="B21" s="15">
        <v>480</v>
      </c>
      <c r="C21" s="23" t="s">
        <v>929</v>
      </c>
      <c r="D21" s="10">
        <v>1995</v>
      </c>
      <c r="E21" s="10" t="s">
        <v>146</v>
      </c>
      <c r="F21" s="15" t="s">
        <v>17</v>
      </c>
      <c r="G21" s="30" t="s">
        <v>777</v>
      </c>
      <c r="H21" s="25" t="s">
        <v>1219</v>
      </c>
      <c r="I21" s="15">
        <f t="shared" si="0"/>
      </c>
      <c r="J21" s="15"/>
      <c r="K21" s="19"/>
      <c r="L21" s="15"/>
      <c r="M21" s="12"/>
      <c r="Q21" s="3">
        <v>1110</v>
      </c>
    </row>
    <row r="22" spans="1:17" ht="12.75" customHeight="1">
      <c r="A22" s="15">
        <v>14</v>
      </c>
      <c r="B22" s="15">
        <v>512</v>
      </c>
      <c r="C22" s="23" t="s">
        <v>1002</v>
      </c>
      <c r="D22" s="10">
        <v>1999</v>
      </c>
      <c r="E22" s="10" t="s">
        <v>146</v>
      </c>
      <c r="F22" s="15" t="s">
        <v>17</v>
      </c>
      <c r="G22" s="30" t="s">
        <v>737</v>
      </c>
      <c r="H22" s="25" t="s">
        <v>1220</v>
      </c>
      <c r="I22" s="15" t="str">
        <f t="shared" si="0"/>
        <v>Ю17</v>
      </c>
      <c r="J22" s="15">
        <v>8</v>
      </c>
      <c r="K22" s="19"/>
      <c r="L22" s="15"/>
      <c r="M22" s="12"/>
      <c r="Q22" s="3">
        <v>1117</v>
      </c>
    </row>
    <row r="23" spans="1:17" ht="12.75" customHeight="1">
      <c r="A23" s="15">
        <v>15</v>
      </c>
      <c r="B23" s="15">
        <v>515</v>
      </c>
      <c r="C23" s="23" t="s">
        <v>999</v>
      </c>
      <c r="D23" s="10">
        <v>2000</v>
      </c>
      <c r="E23" s="10" t="s">
        <v>146</v>
      </c>
      <c r="F23" s="15" t="s">
        <v>17</v>
      </c>
      <c r="G23" s="30"/>
      <c r="H23" s="25" t="s">
        <v>1221</v>
      </c>
      <c r="I23" s="15" t="str">
        <f t="shared" si="0"/>
        <v>Ю17</v>
      </c>
      <c r="J23" s="15">
        <v>9</v>
      </c>
      <c r="K23" s="19"/>
      <c r="L23" s="15"/>
      <c r="M23" s="12"/>
      <c r="Q23" s="3">
        <v>1124</v>
      </c>
    </row>
    <row r="24" spans="1:17" ht="12.75" customHeight="1">
      <c r="A24" s="15">
        <v>16</v>
      </c>
      <c r="B24" s="15">
        <v>560</v>
      </c>
      <c r="C24" s="23" t="s">
        <v>985</v>
      </c>
      <c r="D24" s="10">
        <v>1998</v>
      </c>
      <c r="E24" s="10" t="s">
        <v>146</v>
      </c>
      <c r="F24" s="15" t="s">
        <v>17</v>
      </c>
      <c r="G24" s="30" t="s">
        <v>735</v>
      </c>
      <c r="H24" s="25" t="s">
        <v>1222</v>
      </c>
      <c r="I24" s="15" t="str">
        <f t="shared" si="0"/>
        <v>Ю17</v>
      </c>
      <c r="J24" s="15">
        <v>10</v>
      </c>
      <c r="K24" s="19"/>
      <c r="L24" s="15"/>
      <c r="M24" s="12"/>
      <c r="Q24" s="3">
        <v>1128</v>
      </c>
    </row>
    <row r="25" spans="1:17" ht="12.75" customHeight="1">
      <c r="A25" s="15">
        <v>17</v>
      </c>
      <c r="B25" s="15">
        <v>525</v>
      </c>
      <c r="C25" s="23" t="s">
        <v>1083</v>
      </c>
      <c r="D25" s="10">
        <v>2000</v>
      </c>
      <c r="E25" s="10" t="s">
        <v>146</v>
      </c>
      <c r="F25" s="15" t="s">
        <v>20</v>
      </c>
      <c r="G25" s="19" t="s">
        <v>834</v>
      </c>
      <c r="H25" s="25" t="s">
        <v>1223</v>
      </c>
      <c r="I25" s="15" t="str">
        <f t="shared" si="0"/>
        <v>Ю17</v>
      </c>
      <c r="J25" s="15">
        <v>11</v>
      </c>
      <c r="K25" s="19"/>
      <c r="L25" s="15"/>
      <c r="M25" s="12"/>
      <c r="Q25" s="3">
        <v>1137</v>
      </c>
    </row>
    <row r="26" spans="1:17" ht="12.75" customHeight="1">
      <c r="A26" s="15">
        <v>18</v>
      </c>
      <c r="B26" s="15">
        <v>555</v>
      </c>
      <c r="C26" s="23" t="s">
        <v>969</v>
      </c>
      <c r="D26" s="10">
        <v>2000</v>
      </c>
      <c r="E26" s="10" t="s">
        <v>146</v>
      </c>
      <c r="F26" s="15" t="s">
        <v>20</v>
      </c>
      <c r="G26" s="30" t="s">
        <v>834</v>
      </c>
      <c r="H26" s="25" t="s">
        <v>1224</v>
      </c>
      <c r="I26" s="15" t="str">
        <f t="shared" si="0"/>
        <v>Ю17</v>
      </c>
      <c r="J26" s="15">
        <v>12</v>
      </c>
      <c r="K26" s="19"/>
      <c r="L26" s="15"/>
      <c r="M26" s="12"/>
      <c r="Q26" s="3">
        <v>1143</v>
      </c>
    </row>
    <row r="27" spans="1:17" ht="12.75" customHeight="1">
      <c r="A27" s="15">
        <v>19</v>
      </c>
      <c r="B27" s="15">
        <v>520</v>
      </c>
      <c r="C27" s="23" t="s">
        <v>1076</v>
      </c>
      <c r="D27" s="10">
        <v>1953</v>
      </c>
      <c r="E27" s="10" t="s">
        <v>146</v>
      </c>
      <c r="F27" s="15" t="s">
        <v>20</v>
      </c>
      <c r="G27" s="19"/>
      <c r="H27" s="25" t="s">
        <v>1226</v>
      </c>
      <c r="I27" s="15" t="str">
        <f t="shared" si="0"/>
        <v>М60</v>
      </c>
      <c r="J27" s="15">
        <v>1</v>
      </c>
      <c r="K27" s="19"/>
      <c r="L27" s="15"/>
      <c r="M27" s="12"/>
      <c r="Q27" s="3">
        <v>1147</v>
      </c>
    </row>
    <row r="28" spans="1:17" ht="12.75" customHeight="1">
      <c r="A28" s="15">
        <v>20</v>
      </c>
      <c r="B28" s="15">
        <v>524</v>
      </c>
      <c r="C28" s="23" t="s">
        <v>1082</v>
      </c>
      <c r="D28" s="10">
        <v>2000</v>
      </c>
      <c r="E28" s="10" t="s">
        <v>146</v>
      </c>
      <c r="F28" s="15" t="s">
        <v>20</v>
      </c>
      <c r="G28" s="30" t="s">
        <v>834</v>
      </c>
      <c r="H28" s="25" t="s">
        <v>1228</v>
      </c>
      <c r="I28" s="15" t="str">
        <f t="shared" si="0"/>
        <v>Ю17</v>
      </c>
      <c r="J28" s="15">
        <v>13</v>
      </c>
      <c r="K28" s="19"/>
      <c r="L28" s="15"/>
      <c r="M28" s="12"/>
      <c r="Q28" s="3">
        <v>1152</v>
      </c>
    </row>
    <row r="29" spans="1:17" ht="12.75" customHeight="1">
      <c r="A29" s="15">
        <v>21</v>
      </c>
      <c r="B29" s="15">
        <v>558</v>
      </c>
      <c r="C29" s="23" t="s">
        <v>987</v>
      </c>
      <c r="D29" s="10">
        <v>2000</v>
      </c>
      <c r="E29" s="10" t="s">
        <v>146</v>
      </c>
      <c r="F29" s="15" t="s">
        <v>17</v>
      </c>
      <c r="G29" s="30" t="s">
        <v>735</v>
      </c>
      <c r="H29" s="25" t="s">
        <v>1229</v>
      </c>
      <c r="I29" s="15" t="str">
        <f t="shared" si="0"/>
        <v>Ю17</v>
      </c>
      <c r="J29" s="15">
        <v>14</v>
      </c>
      <c r="K29" s="19"/>
      <c r="L29" s="15"/>
      <c r="M29" s="12"/>
      <c r="Q29" s="3">
        <v>1153</v>
      </c>
    </row>
    <row r="30" spans="1:17" ht="12.75" customHeight="1">
      <c r="A30" s="15">
        <v>22</v>
      </c>
      <c r="B30" s="15">
        <v>592</v>
      </c>
      <c r="C30" s="23" t="s">
        <v>1180</v>
      </c>
      <c r="D30" s="10">
        <v>1994</v>
      </c>
      <c r="E30" s="10" t="s">
        <v>146</v>
      </c>
      <c r="F30" s="15" t="s">
        <v>1181</v>
      </c>
      <c r="G30" s="19" t="s">
        <v>1182</v>
      </c>
      <c r="H30" s="25" t="s">
        <v>1229</v>
      </c>
      <c r="I30" s="15">
        <f t="shared" si="0"/>
      </c>
      <c r="J30" s="15"/>
      <c r="K30" s="19"/>
      <c r="L30" s="15"/>
      <c r="M30" s="12"/>
      <c r="Q30" s="3">
        <v>1153</v>
      </c>
    </row>
    <row r="31" spans="1:17" ht="12.75" customHeight="1">
      <c r="A31" s="15">
        <v>23</v>
      </c>
      <c r="B31" s="15">
        <v>556</v>
      </c>
      <c r="C31" s="23" t="s">
        <v>989</v>
      </c>
      <c r="D31" s="10">
        <v>1999</v>
      </c>
      <c r="E31" s="10" t="s">
        <v>146</v>
      </c>
      <c r="F31" s="15" t="s">
        <v>17</v>
      </c>
      <c r="G31" s="19" t="s">
        <v>767</v>
      </c>
      <c r="H31" s="25" t="s">
        <v>1357</v>
      </c>
      <c r="I31" s="15" t="str">
        <f t="shared" si="0"/>
        <v>Ю17</v>
      </c>
      <c r="J31" s="15">
        <v>15</v>
      </c>
      <c r="K31" s="19"/>
      <c r="L31" s="15"/>
      <c r="M31" s="12"/>
      <c r="Q31" s="3">
        <v>1158</v>
      </c>
    </row>
    <row r="32" spans="1:17" ht="12.75" customHeight="1">
      <c r="A32" s="15">
        <v>24</v>
      </c>
      <c r="B32" s="15">
        <v>483</v>
      </c>
      <c r="C32" s="23" t="s">
        <v>926</v>
      </c>
      <c r="D32" s="10">
        <v>1999</v>
      </c>
      <c r="E32" s="10" t="s">
        <v>146</v>
      </c>
      <c r="F32" s="15" t="s">
        <v>17</v>
      </c>
      <c r="G32" s="30" t="s">
        <v>777</v>
      </c>
      <c r="H32" s="25" t="s">
        <v>1358</v>
      </c>
      <c r="I32" s="15" t="str">
        <f t="shared" si="0"/>
        <v>Ю17</v>
      </c>
      <c r="J32" s="15">
        <v>16</v>
      </c>
      <c r="K32" s="19"/>
      <c r="L32" s="15"/>
      <c r="M32" s="12"/>
      <c r="Q32" s="3">
        <v>1165</v>
      </c>
    </row>
    <row r="33" spans="1:17" ht="12.75" customHeight="1">
      <c r="A33" s="15">
        <v>25</v>
      </c>
      <c r="B33" s="15">
        <v>487</v>
      </c>
      <c r="C33" s="23" t="s">
        <v>922</v>
      </c>
      <c r="D33" s="10">
        <v>2000</v>
      </c>
      <c r="E33" s="10" t="s">
        <v>146</v>
      </c>
      <c r="F33" s="15" t="s">
        <v>17</v>
      </c>
      <c r="G33" s="19" t="s">
        <v>777</v>
      </c>
      <c r="H33" s="25" t="s">
        <v>1359</v>
      </c>
      <c r="I33" s="15" t="str">
        <f t="shared" si="0"/>
        <v>Ю17</v>
      </c>
      <c r="J33" s="15">
        <v>17</v>
      </c>
      <c r="K33" s="19"/>
      <c r="L33" s="15"/>
      <c r="M33" s="12"/>
      <c r="Q33" s="3">
        <v>1167</v>
      </c>
    </row>
    <row r="34" spans="1:17" ht="12.75" customHeight="1">
      <c r="A34" s="15">
        <v>26</v>
      </c>
      <c r="B34" s="15">
        <v>485</v>
      </c>
      <c r="C34" s="23" t="s">
        <v>924</v>
      </c>
      <c r="D34" s="10">
        <v>2000</v>
      </c>
      <c r="E34" s="10" t="s">
        <v>146</v>
      </c>
      <c r="F34" s="15" t="s">
        <v>17</v>
      </c>
      <c r="G34" s="19" t="s">
        <v>777</v>
      </c>
      <c r="H34" s="25" t="s">
        <v>1360</v>
      </c>
      <c r="I34" s="15" t="str">
        <f t="shared" si="0"/>
        <v>Ю17</v>
      </c>
      <c r="J34" s="15">
        <v>18</v>
      </c>
      <c r="K34" s="19"/>
      <c r="L34" s="15"/>
      <c r="M34" s="12"/>
      <c r="Q34" s="3">
        <v>1173</v>
      </c>
    </row>
    <row r="35" spans="1:17" ht="12.75" customHeight="1">
      <c r="A35" s="15">
        <v>27</v>
      </c>
      <c r="B35" s="15">
        <v>516</v>
      </c>
      <c r="C35" s="23" t="s">
        <v>997</v>
      </c>
      <c r="D35" s="10">
        <v>2000</v>
      </c>
      <c r="E35" s="10" t="s">
        <v>146</v>
      </c>
      <c r="F35" s="15" t="s">
        <v>17</v>
      </c>
      <c r="G35" s="19" t="s">
        <v>998</v>
      </c>
      <c r="H35" s="25" t="s">
        <v>1362</v>
      </c>
      <c r="I35" s="15" t="str">
        <f t="shared" si="0"/>
        <v>Ю17</v>
      </c>
      <c r="J35" s="15">
        <v>19</v>
      </c>
      <c r="K35" s="19"/>
      <c r="L35" s="15"/>
      <c r="M35" s="12"/>
      <c r="Q35" s="3">
        <v>1181</v>
      </c>
    </row>
    <row r="36" spans="1:17" ht="12.75" customHeight="1">
      <c r="A36" s="15">
        <v>28</v>
      </c>
      <c r="B36" s="15">
        <v>484</v>
      </c>
      <c r="C36" s="23" t="s">
        <v>925</v>
      </c>
      <c r="D36" s="10">
        <v>2001</v>
      </c>
      <c r="E36" s="10" t="s">
        <v>146</v>
      </c>
      <c r="F36" s="15" t="s">
        <v>17</v>
      </c>
      <c r="G36" s="30" t="s">
        <v>777</v>
      </c>
      <c r="H36" s="25" t="s">
        <v>1364</v>
      </c>
      <c r="I36" s="15" t="str">
        <f t="shared" si="0"/>
        <v>Ю17</v>
      </c>
      <c r="J36" s="15">
        <v>20</v>
      </c>
      <c r="K36" s="19"/>
      <c r="L36" s="15"/>
      <c r="M36" s="12"/>
      <c r="Q36" s="3">
        <v>1197</v>
      </c>
    </row>
    <row r="37" spans="1:17" ht="12.75" customHeight="1">
      <c r="A37" s="15">
        <v>29</v>
      </c>
      <c r="B37" s="15">
        <v>455</v>
      </c>
      <c r="C37" s="23" t="s">
        <v>935</v>
      </c>
      <c r="D37" s="10">
        <v>1973</v>
      </c>
      <c r="E37" s="10" t="s">
        <v>146</v>
      </c>
      <c r="F37" s="15" t="s">
        <v>9</v>
      </c>
      <c r="G37" s="19" t="s">
        <v>915</v>
      </c>
      <c r="H37" s="25" t="s">
        <v>1365</v>
      </c>
      <c r="I37" s="15">
        <f t="shared" si="0"/>
      </c>
      <c r="J37" s="15"/>
      <c r="K37" s="19"/>
      <c r="L37" s="15"/>
      <c r="M37" s="12"/>
      <c r="Q37" s="3">
        <v>1212</v>
      </c>
    </row>
    <row r="38" spans="1:17" ht="12.75" customHeight="1">
      <c r="A38" s="15">
        <v>30</v>
      </c>
      <c r="B38" s="15">
        <v>536</v>
      </c>
      <c r="C38" s="23" t="s">
        <v>1179</v>
      </c>
      <c r="D38" s="10">
        <v>1996</v>
      </c>
      <c r="E38" s="10" t="s">
        <v>146</v>
      </c>
      <c r="F38" s="15" t="s">
        <v>17</v>
      </c>
      <c r="G38" s="19" t="s">
        <v>863</v>
      </c>
      <c r="H38" s="25" t="s">
        <v>1367</v>
      </c>
      <c r="I38" s="15">
        <f t="shared" si="0"/>
      </c>
      <c r="J38" s="15"/>
      <c r="K38" s="19"/>
      <c r="L38" s="15"/>
      <c r="M38" s="12"/>
      <c r="Q38" s="3">
        <v>1215</v>
      </c>
    </row>
    <row r="39" spans="1:17" ht="12.75" customHeight="1">
      <c r="A39" s="15">
        <v>31</v>
      </c>
      <c r="B39" s="15">
        <v>513</v>
      </c>
      <c r="C39" s="23" t="s">
        <v>1001</v>
      </c>
      <c r="D39" s="10">
        <v>1999</v>
      </c>
      <c r="E39" s="10" t="s">
        <v>146</v>
      </c>
      <c r="F39" s="15" t="s">
        <v>17</v>
      </c>
      <c r="G39" s="19" t="s">
        <v>737</v>
      </c>
      <c r="H39" s="25" t="s">
        <v>1368</v>
      </c>
      <c r="I39" s="15" t="str">
        <f t="shared" si="0"/>
        <v>Ю17</v>
      </c>
      <c r="J39" s="15">
        <v>21</v>
      </c>
      <c r="K39" s="19"/>
      <c r="L39" s="15"/>
      <c r="M39" s="12"/>
      <c r="Q39" s="3">
        <v>1216</v>
      </c>
    </row>
    <row r="40" spans="1:17" ht="12.75" customHeight="1">
      <c r="A40" s="15">
        <v>32</v>
      </c>
      <c r="B40" s="15">
        <v>605</v>
      </c>
      <c r="C40" s="23" t="s">
        <v>1187</v>
      </c>
      <c r="D40" s="10">
        <v>2000</v>
      </c>
      <c r="E40" s="10" t="s">
        <v>146</v>
      </c>
      <c r="F40" s="15" t="s">
        <v>9</v>
      </c>
      <c r="G40" s="19" t="s">
        <v>1188</v>
      </c>
      <c r="H40" s="25" t="s">
        <v>1369</v>
      </c>
      <c r="I40" s="15" t="str">
        <f t="shared" si="0"/>
        <v>Ю17</v>
      </c>
      <c r="J40" s="15">
        <v>22</v>
      </c>
      <c r="K40" s="19"/>
      <c r="L40" s="15"/>
      <c r="M40" s="12"/>
      <c r="Q40" s="3">
        <v>1221</v>
      </c>
    </row>
    <row r="41" spans="1:17" ht="12.75" customHeight="1">
      <c r="A41" s="15">
        <v>33</v>
      </c>
      <c r="B41" s="15">
        <v>514</v>
      </c>
      <c r="C41" s="23" t="s">
        <v>1000</v>
      </c>
      <c r="D41" s="10">
        <v>1997</v>
      </c>
      <c r="E41" s="10" t="s">
        <v>146</v>
      </c>
      <c r="F41" s="15" t="s">
        <v>17</v>
      </c>
      <c r="G41" s="19" t="s">
        <v>996</v>
      </c>
      <c r="H41" s="25" t="s">
        <v>1371</v>
      </c>
      <c r="I41" s="15">
        <f t="shared" si="0"/>
      </c>
      <c r="J41" s="15"/>
      <c r="K41" s="19"/>
      <c r="L41" s="15"/>
      <c r="M41" s="12"/>
      <c r="Q41" s="3">
        <v>1223</v>
      </c>
    </row>
    <row r="42" spans="1:17" ht="12.75" customHeight="1">
      <c r="A42" s="15">
        <v>34</v>
      </c>
      <c r="B42" s="15">
        <v>517</v>
      </c>
      <c r="C42" s="28" t="s">
        <v>994</v>
      </c>
      <c r="D42" s="10">
        <v>1998</v>
      </c>
      <c r="E42" s="10" t="s">
        <v>146</v>
      </c>
      <c r="F42" s="15" t="s">
        <v>995</v>
      </c>
      <c r="G42" s="19" t="s">
        <v>996</v>
      </c>
      <c r="H42" s="25" t="s">
        <v>1372</v>
      </c>
      <c r="I42" s="15" t="str">
        <f t="shared" si="0"/>
        <v>Ю17</v>
      </c>
      <c r="J42" s="15">
        <v>23</v>
      </c>
      <c r="K42" s="19"/>
      <c r="L42" s="15"/>
      <c r="M42" s="12"/>
      <c r="Q42" s="3">
        <v>1224</v>
      </c>
    </row>
    <row r="43" spans="1:17" ht="12.75" customHeight="1">
      <c r="A43" s="15">
        <v>35</v>
      </c>
      <c r="B43" s="15">
        <v>457</v>
      </c>
      <c r="C43" s="23" t="s">
        <v>750</v>
      </c>
      <c r="D43" s="10">
        <v>1959</v>
      </c>
      <c r="E43" s="10" t="s">
        <v>146</v>
      </c>
      <c r="F43" s="15" t="s">
        <v>178</v>
      </c>
      <c r="G43" s="30" t="s">
        <v>751</v>
      </c>
      <c r="H43" s="25" t="s">
        <v>1372</v>
      </c>
      <c r="I43" s="15">
        <f t="shared" si="0"/>
      </c>
      <c r="J43" s="15"/>
      <c r="K43" s="19"/>
      <c r="L43" s="15"/>
      <c r="M43" s="12"/>
      <c r="Q43" s="3">
        <v>1224</v>
      </c>
    </row>
    <row r="44" spans="1:17" ht="12.75" customHeight="1">
      <c r="A44" s="15">
        <v>36</v>
      </c>
      <c r="B44" s="15">
        <v>508</v>
      </c>
      <c r="C44" s="23" t="s">
        <v>974</v>
      </c>
      <c r="D44" s="10">
        <v>1949</v>
      </c>
      <c r="E44" s="10" t="s">
        <v>146</v>
      </c>
      <c r="F44" s="15" t="s">
        <v>28</v>
      </c>
      <c r="G44" s="19" t="s">
        <v>975</v>
      </c>
      <c r="H44" s="25" t="s">
        <v>1373</v>
      </c>
      <c r="I44" s="15" t="str">
        <f t="shared" si="0"/>
        <v>М60</v>
      </c>
      <c r="J44" s="15">
        <v>2</v>
      </c>
      <c r="K44" s="19"/>
      <c r="L44" s="15"/>
      <c r="M44" s="12"/>
      <c r="Q44" s="3">
        <v>1227</v>
      </c>
    </row>
    <row r="45" spans="1:17" ht="12.75" customHeight="1">
      <c r="A45" s="15">
        <v>37</v>
      </c>
      <c r="B45" s="15">
        <v>510</v>
      </c>
      <c r="C45" s="23" t="s">
        <v>990</v>
      </c>
      <c r="D45" s="10">
        <v>1995</v>
      </c>
      <c r="E45" s="10" t="s">
        <v>146</v>
      </c>
      <c r="F45" s="15" t="s">
        <v>277</v>
      </c>
      <c r="G45" s="19"/>
      <c r="H45" s="25" t="s">
        <v>1374</v>
      </c>
      <c r="I45" s="15">
        <f t="shared" si="0"/>
      </c>
      <c r="J45" s="15"/>
      <c r="K45" s="19"/>
      <c r="L45" s="15"/>
      <c r="M45" s="12"/>
      <c r="Q45" s="3">
        <v>1237</v>
      </c>
    </row>
    <row r="46" spans="1:17" ht="12.75" customHeight="1">
      <c r="A46" s="15">
        <v>38</v>
      </c>
      <c r="B46" s="15">
        <v>554</v>
      </c>
      <c r="C46" s="23" t="s">
        <v>940</v>
      </c>
      <c r="D46" s="10">
        <v>2000</v>
      </c>
      <c r="E46" s="10" t="s">
        <v>146</v>
      </c>
      <c r="F46" s="15" t="s">
        <v>20</v>
      </c>
      <c r="G46" s="30" t="s">
        <v>834</v>
      </c>
      <c r="H46" s="25" t="s">
        <v>1376</v>
      </c>
      <c r="I46" s="15" t="str">
        <f t="shared" si="0"/>
        <v>Ю17</v>
      </c>
      <c r="J46" s="15">
        <v>24</v>
      </c>
      <c r="K46" s="19"/>
      <c r="L46" s="15"/>
      <c r="M46" s="12"/>
      <c r="Q46" s="3">
        <v>1250</v>
      </c>
    </row>
    <row r="47" spans="1:17" ht="12.75" customHeight="1">
      <c r="A47" s="15">
        <v>39</v>
      </c>
      <c r="B47" s="15">
        <v>593</v>
      </c>
      <c r="C47" s="23" t="s">
        <v>1095</v>
      </c>
      <c r="D47" s="10">
        <v>2001</v>
      </c>
      <c r="E47" s="10" t="s">
        <v>146</v>
      </c>
      <c r="F47" s="15" t="s">
        <v>9</v>
      </c>
      <c r="G47" s="30" t="s">
        <v>1096</v>
      </c>
      <c r="H47" s="25" t="s">
        <v>1378</v>
      </c>
      <c r="I47" s="15" t="str">
        <f t="shared" si="0"/>
        <v>Ю17</v>
      </c>
      <c r="J47" s="15">
        <v>25</v>
      </c>
      <c r="K47" s="19"/>
      <c r="L47" s="15"/>
      <c r="M47" s="12"/>
      <c r="Q47" s="3">
        <v>1253</v>
      </c>
    </row>
    <row r="48" spans="1:17" ht="12.75" customHeight="1">
      <c r="A48" s="15">
        <v>40</v>
      </c>
      <c r="B48" s="15">
        <v>614</v>
      </c>
      <c r="C48" s="23" t="s">
        <v>1193</v>
      </c>
      <c r="D48" s="10">
        <v>1991</v>
      </c>
      <c r="E48" s="10" t="s">
        <v>146</v>
      </c>
      <c r="F48" s="15" t="s">
        <v>9</v>
      </c>
      <c r="G48" s="30"/>
      <c r="H48" s="25" t="s">
        <v>1379</v>
      </c>
      <c r="I48" s="15">
        <f t="shared" si="0"/>
      </c>
      <c r="J48" s="15"/>
      <c r="K48" s="19"/>
      <c r="L48" s="15"/>
      <c r="M48" s="12"/>
      <c r="Q48" s="3">
        <v>1254</v>
      </c>
    </row>
    <row r="49" spans="1:17" ht="12.75" customHeight="1">
      <c r="A49" s="15">
        <v>41</v>
      </c>
      <c r="B49" s="15">
        <v>559</v>
      </c>
      <c r="C49" s="23" t="s">
        <v>986</v>
      </c>
      <c r="D49" s="10">
        <v>2001</v>
      </c>
      <c r="E49" s="10" t="s">
        <v>146</v>
      </c>
      <c r="F49" s="15" t="s">
        <v>17</v>
      </c>
      <c r="G49" s="30" t="s">
        <v>735</v>
      </c>
      <c r="H49" s="25" t="s">
        <v>1380</v>
      </c>
      <c r="I49" s="15" t="str">
        <f t="shared" si="0"/>
        <v>Ю17</v>
      </c>
      <c r="J49" s="15">
        <v>26</v>
      </c>
      <c r="K49" s="19"/>
      <c r="L49" s="15"/>
      <c r="M49" s="12"/>
      <c r="Q49" s="3">
        <v>1255</v>
      </c>
    </row>
    <row r="50" spans="1:17" ht="12.75" customHeight="1">
      <c r="A50" s="15">
        <v>42</v>
      </c>
      <c r="B50" s="15">
        <v>461</v>
      </c>
      <c r="C50" s="23" t="s">
        <v>766</v>
      </c>
      <c r="D50" s="10">
        <v>2001</v>
      </c>
      <c r="E50" s="10" t="s">
        <v>146</v>
      </c>
      <c r="F50" s="15" t="s">
        <v>17</v>
      </c>
      <c r="G50" s="30" t="s">
        <v>764</v>
      </c>
      <c r="H50" s="25" t="s">
        <v>1381</v>
      </c>
      <c r="I50" s="15" t="str">
        <f t="shared" si="0"/>
        <v>Ю17</v>
      </c>
      <c r="J50" s="15">
        <v>27</v>
      </c>
      <c r="K50" s="19"/>
      <c r="L50" s="15"/>
      <c r="M50" s="12"/>
      <c r="Q50" s="3">
        <v>1256</v>
      </c>
    </row>
    <row r="51" spans="1:17" ht="12.75" customHeight="1">
      <c r="A51" s="15">
        <v>43</v>
      </c>
      <c r="B51" s="15">
        <v>561</v>
      </c>
      <c r="C51" s="23" t="s">
        <v>984</v>
      </c>
      <c r="D51" s="10">
        <v>1998</v>
      </c>
      <c r="E51" s="10" t="s">
        <v>146</v>
      </c>
      <c r="F51" s="15" t="s">
        <v>17</v>
      </c>
      <c r="G51" s="30" t="s">
        <v>737</v>
      </c>
      <c r="H51" s="25" t="s">
        <v>1385</v>
      </c>
      <c r="I51" s="15" t="str">
        <f t="shared" si="0"/>
        <v>Ю17</v>
      </c>
      <c r="J51" s="15">
        <v>28</v>
      </c>
      <c r="K51" s="19"/>
      <c r="L51" s="15"/>
      <c r="M51" s="12"/>
      <c r="Q51" s="3">
        <v>1273</v>
      </c>
    </row>
    <row r="52" spans="1:17" ht="12.75" customHeight="1">
      <c r="A52" s="15">
        <v>44</v>
      </c>
      <c r="B52" s="15">
        <v>481</v>
      </c>
      <c r="C52" s="23" t="s">
        <v>928</v>
      </c>
      <c r="D52" s="10">
        <v>2000</v>
      </c>
      <c r="E52" s="10" t="s">
        <v>146</v>
      </c>
      <c r="F52" s="15" t="s">
        <v>17</v>
      </c>
      <c r="G52" s="19" t="s">
        <v>777</v>
      </c>
      <c r="H52" s="25" t="s">
        <v>1395</v>
      </c>
      <c r="I52" s="15" t="str">
        <f t="shared" si="0"/>
        <v>Ю17</v>
      </c>
      <c r="J52" s="15">
        <v>29</v>
      </c>
      <c r="K52" s="19"/>
      <c r="L52" s="15"/>
      <c r="M52" s="12"/>
      <c r="Q52" s="3">
        <v>1278</v>
      </c>
    </row>
    <row r="53" spans="1:17" ht="12.75" customHeight="1">
      <c r="A53" s="15">
        <v>45</v>
      </c>
      <c r="B53" s="15">
        <v>619</v>
      </c>
      <c r="C53" s="23" t="s">
        <v>1194</v>
      </c>
      <c r="D53" s="10">
        <v>1997</v>
      </c>
      <c r="E53" s="10" t="s">
        <v>146</v>
      </c>
      <c r="F53" s="15" t="s">
        <v>9</v>
      </c>
      <c r="G53" s="30"/>
      <c r="H53" s="25" t="s">
        <v>1386</v>
      </c>
      <c r="I53" s="15">
        <f t="shared" si="0"/>
      </c>
      <c r="J53" s="15"/>
      <c r="K53" s="19"/>
      <c r="L53" s="15"/>
      <c r="M53" s="12"/>
      <c r="Q53" s="3">
        <v>1280</v>
      </c>
    </row>
    <row r="54" spans="1:17" ht="12.75" customHeight="1">
      <c r="A54" s="15">
        <v>46</v>
      </c>
      <c r="B54" s="15">
        <v>472</v>
      </c>
      <c r="C54" s="23" t="s">
        <v>776</v>
      </c>
      <c r="D54" s="10">
        <v>1955</v>
      </c>
      <c r="E54" s="10" t="s">
        <v>146</v>
      </c>
      <c r="F54" s="15" t="s">
        <v>20</v>
      </c>
      <c r="G54" s="19"/>
      <c r="H54" s="25" t="s">
        <v>1387</v>
      </c>
      <c r="I54" s="15" t="str">
        <f t="shared" si="0"/>
        <v>М60</v>
      </c>
      <c r="J54" s="15">
        <v>3</v>
      </c>
      <c r="K54" s="19"/>
      <c r="L54" s="15"/>
      <c r="M54" s="12"/>
      <c r="Q54" s="3">
        <v>1282</v>
      </c>
    </row>
    <row r="55" spans="1:17" ht="12.75" customHeight="1">
      <c r="A55" s="15">
        <v>47</v>
      </c>
      <c r="B55" s="15">
        <v>494</v>
      </c>
      <c r="C55" s="23" t="s">
        <v>930</v>
      </c>
      <c r="D55" s="10">
        <v>2000</v>
      </c>
      <c r="E55" s="10" t="s">
        <v>146</v>
      </c>
      <c r="F55" s="15" t="s">
        <v>19</v>
      </c>
      <c r="G55" s="19"/>
      <c r="H55" s="25" t="s">
        <v>1388</v>
      </c>
      <c r="I55" s="15" t="str">
        <f t="shared" si="0"/>
        <v>Ю17</v>
      </c>
      <c r="J55" s="15">
        <v>30</v>
      </c>
      <c r="K55" s="19"/>
      <c r="L55" s="15"/>
      <c r="M55" s="12"/>
      <c r="Q55" s="3">
        <v>1284</v>
      </c>
    </row>
    <row r="56" spans="1:17" ht="12.75" customHeight="1">
      <c r="A56" s="15">
        <v>48</v>
      </c>
      <c r="B56" s="15">
        <v>597</v>
      </c>
      <c r="C56" s="28" t="s">
        <v>1202</v>
      </c>
      <c r="D56" s="10">
        <v>1996</v>
      </c>
      <c r="E56" s="10" t="s">
        <v>146</v>
      </c>
      <c r="F56" s="15" t="s">
        <v>9</v>
      </c>
      <c r="G56" s="19" t="s">
        <v>1203</v>
      </c>
      <c r="H56" s="25" t="s">
        <v>1390</v>
      </c>
      <c r="I56" s="15">
        <f t="shared" si="0"/>
      </c>
      <c r="J56" s="15"/>
      <c r="K56" s="19"/>
      <c r="L56" s="15"/>
      <c r="M56" s="12"/>
      <c r="Q56" s="3">
        <v>1286</v>
      </c>
    </row>
    <row r="57" spans="1:17" ht="12.75" customHeight="1">
      <c r="A57" s="15">
        <v>49</v>
      </c>
      <c r="B57" s="15">
        <v>492</v>
      </c>
      <c r="C57" s="23" t="s">
        <v>918</v>
      </c>
      <c r="D57" s="10">
        <v>2001</v>
      </c>
      <c r="E57" s="10" t="s">
        <v>146</v>
      </c>
      <c r="F57" s="15" t="s">
        <v>53</v>
      </c>
      <c r="G57" s="30"/>
      <c r="H57" s="25" t="s">
        <v>1391</v>
      </c>
      <c r="I57" s="15" t="str">
        <f t="shared" si="0"/>
        <v>Ю17</v>
      </c>
      <c r="J57" s="15">
        <v>31</v>
      </c>
      <c r="K57" s="19"/>
      <c r="L57" s="15"/>
      <c r="M57" s="12"/>
      <c r="Q57" s="3">
        <v>1288</v>
      </c>
    </row>
    <row r="58" spans="1:17" ht="12.75" customHeight="1">
      <c r="A58" s="15">
        <v>50</v>
      </c>
      <c r="B58" s="15">
        <v>527</v>
      </c>
      <c r="C58" s="23" t="s">
        <v>1094</v>
      </c>
      <c r="D58" s="10">
        <v>2000</v>
      </c>
      <c r="E58" s="10" t="s">
        <v>146</v>
      </c>
      <c r="F58" s="15" t="s">
        <v>20</v>
      </c>
      <c r="G58" s="30" t="s">
        <v>834</v>
      </c>
      <c r="H58" s="25" t="s">
        <v>1392</v>
      </c>
      <c r="I58" s="15" t="str">
        <f t="shared" si="0"/>
        <v>Ю17</v>
      </c>
      <c r="J58" s="15">
        <v>32</v>
      </c>
      <c r="K58" s="19"/>
      <c r="L58" s="15"/>
      <c r="M58" s="12"/>
      <c r="Q58" s="3">
        <v>1290</v>
      </c>
    </row>
    <row r="59" spans="1:17" ht="12.75" customHeight="1">
      <c r="A59" s="15">
        <v>51</v>
      </c>
      <c r="B59" s="15">
        <v>469</v>
      </c>
      <c r="C59" s="23" t="s">
        <v>832</v>
      </c>
      <c r="D59" s="10">
        <v>1997</v>
      </c>
      <c r="E59" s="10" t="s">
        <v>146</v>
      </c>
      <c r="F59" s="15" t="s">
        <v>17</v>
      </c>
      <c r="G59" s="30" t="s">
        <v>735</v>
      </c>
      <c r="H59" s="25" t="s">
        <v>1392</v>
      </c>
      <c r="I59" s="15">
        <f t="shared" si="0"/>
      </c>
      <c r="J59" s="15"/>
      <c r="K59" s="19"/>
      <c r="L59" s="15"/>
      <c r="M59" s="12"/>
      <c r="Q59" s="3">
        <v>1290</v>
      </c>
    </row>
    <row r="60" spans="1:17" ht="12.75" customHeight="1">
      <c r="A60" s="15">
        <v>52</v>
      </c>
      <c r="B60" s="15">
        <v>458</v>
      </c>
      <c r="C60" s="23" t="s">
        <v>752</v>
      </c>
      <c r="D60" s="10">
        <v>1952</v>
      </c>
      <c r="E60" s="10" t="s">
        <v>146</v>
      </c>
      <c r="F60" s="15" t="s">
        <v>753</v>
      </c>
      <c r="G60" s="19" t="s">
        <v>754</v>
      </c>
      <c r="H60" s="25" t="s">
        <v>1393</v>
      </c>
      <c r="I60" s="15" t="str">
        <f t="shared" si="0"/>
        <v>М60</v>
      </c>
      <c r="J60" s="15">
        <v>4</v>
      </c>
      <c r="K60" s="19"/>
      <c r="L60" s="15"/>
      <c r="M60" s="12"/>
      <c r="Q60" s="3">
        <v>1293</v>
      </c>
    </row>
    <row r="61" spans="1:17" ht="12.75" customHeight="1">
      <c r="A61" s="15">
        <v>53</v>
      </c>
      <c r="B61" s="15">
        <v>552</v>
      </c>
      <c r="C61" s="23" t="s">
        <v>1080</v>
      </c>
      <c r="D61" s="10">
        <v>1955</v>
      </c>
      <c r="E61" s="10" t="s">
        <v>146</v>
      </c>
      <c r="F61" s="15" t="s">
        <v>9</v>
      </c>
      <c r="G61" s="19" t="s">
        <v>1081</v>
      </c>
      <c r="H61" s="25" t="s">
        <v>2579</v>
      </c>
      <c r="I61" s="15" t="str">
        <f t="shared" si="0"/>
        <v>М60</v>
      </c>
      <c r="J61" s="15">
        <v>5</v>
      </c>
      <c r="K61" s="19"/>
      <c r="L61" s="15"/>
      <c r="M61" s="12"/>
      <c r="Q61" s="3">
        <v>1305</v>
      </c>
    </row>
    <row r="62" spans="1:17" ht="12.75" customHeight="1">
      <c r="A62" s="15">
        <v>54</v>
      </c>
      <c r="B62" s="15">
        <v>606</v>
      </c>
      <c r="C62" s="11" t="s">
        <v>1204</v>
      </c>
      <c r="D62" s="10">
        <v>1982</v>
      </c>
      <c r="E62" s="10" t="s">
        <v>146</v>
      </c>
      <c r="F62" s="15" t="s">
        <v>17</v>
      </c>
      <c r="G62" s="19" t="s">
        <v>1141</v>
      </c>
      <c r="H62" s="25" t="s">
        <v>1479</v>
      </c>
      <c r="I62" s="15">
        <f t="shared" si="0"/>
      </c>
      <c r="J62" s="15"/>
      <c r="K62" s="19"/>
      <c r="L62" s="15"/>
      <c r="M62" s="12"/>
      <c r="Q62" s="3">
        <v>1311</v>
      </c>
    </row>
    <row r="63" spans="1:17" ht="12.75" customHeight="1">
      <c r="A63" s="15">
        <v>55</v>
      </c>
      <c r="B63" s="15">
        <v>464</v>
      </c>
      <c r="C63" s="28" t="s">
        <v>757</v>
      </c>
      <c r="D63" s="10">
        <v>1949</v>
      </c>
      <c r="E63" s="10" t="s">
        <v>146</v>
      </c>
      <c r="F63" s="15" t="s">
        <v>758</v>
      </c>
      <c r="G63" s="19"/>
      <c r="H63" s="25" t="s">
        <v>1485</v>
      </c>
      <c r="I63" s="15" t="str">
        <f t="shared" si="0"/>
        <v>М60</v>
      </c>
      <c r="J63" s="15">
        <v>6</v>
      </c>
      <c r="K63" s="19"/>
      <c r="L63" s="15"/>
      <c r="M63" s="12"/>
      <c r="Q63" s="3">
        <v>1336</v>
      </c>
    </row>
    <row r="64" spans="1:17" ht="12.75" customHeight="1">
      <c r="A64" s="15">
        <v>56</v>
      </c>
      <c r="B64" s="15">
        <v>462</v>
      </c>
      <c r="C64" s="23" t="s">
        <v>765</v>
      </c>
      <c r="D64" s="10">
        <v>2001</v>
      </c>
      <c r="E64" s="10" t="s">
        <v>146</v>
      </c>
      <c r="F64" s="15" t="s">
        <v>17</v>
      </c>
      <c r="G64" s="19" t="s">
        <v>764</v>
      </c>
      <c r="H64" s="25" t="s">
        <v>1486</v>
      </c>
      <c r="I64" s="15" t="str">
        <f t="shared" si="0"/>
        <v>Ю17</v>
      </c>
      <c r="J64" s="15">
        <v>33</v>
      </c>
      <c r="K64" s="19"/>
      <c r="L64" s="15"/>
      <c r="M64" s="12"/>
      <c r="Q64" s="3">
        <v>1338</v>
      </c>
    </row>
    <row r="65" spans="1:17" ht="12.75" customHeight="1">
      <c r="A65" s="15">
        <v>57</v>
      </c>
      <c r="B65" s="15">
        <v>610</v>
      </c>
      <c r="C65" s="11" t="s">
        <v>1206</v>
      </c>
      <c r="D65" s="10">
        <v>1998</v>
      </c>
      <c r="E65" s="10" t="s">
        <v>146</v>
      </c>
      <c r="F65" s="15" t="s">
        <v>9</v>
      </c>
      <c r="G65" s="19" t="s">
        <v>1207</v>
      </c>
      <c r="H65" s="25" t="s">
        <v>1486</v>
      </c>
      <c r="I65" s="15" t="str">
        <f t="shared" si="0"/>
        <v>Ю17</v>
      </c>
      <c r="J65" s="15">
        <v>34</v>
      </c>
      <c r="K65" s="19"/>
      <c r="L65" s="15"/>
      <c r="M65" s="12"/>
      <c r="Q65" s="3">
        <v>1338</v>
      </c>
    </row>
    <row r="66" spans="1:17" ht="12.75" customHeight="1">
      <c r="A66" s="15">
        <v>58</v>
      </c>
      <c r="B66" s="15">
        <v>613</v>
      </c>
      <c r="C66" s="23" t="s">
        <v>1152</v>
      </c>
      <c r="D66" s="10">
        <v>1998</v>
      </c>
      <c r="E66" s="10" t="s">
        <v>146</v>
      </c>
      <c r="F66" s="15" t="s">
        <v>9</v>
      </c>
      <c r="G66" s="19"/>
      <c r="H66" s="25" t="s">
        <v>1486</v>
      </c>
      <c r="I66" s="15" t="str">
        <f t="shared" si="0"/>
        <v>Ю17</v>
      </c>
      <c r="J66" s="15">
        <v>35</v>
      </c>
      <c r="K66" s="19"/>
      <c r="L66" s="15"/>
      <c r="M66" s="12"/>
      <c r="Q66" s="3">
        <v>1338</v>
      </c>
    </row>
    <row r="67" spans="1:17" ht="12.75" customHeight="1">
      <c r="A67" s="15">
        <v>59</v>
      </c>
      <c r="B67" s="15">
        <v>463</v>
      </c>
      <c r="C67" s="23" t="s">
        <v>763</v>
      </c>
      <c r="D67" s="10">
        <v>2001</v>
      </c>
      <c r="E67" s="10" t="s">
        <v>146</v>
      </c>
      <c r="F67" s="15" t="s">
        <v>9</v>
      </c>
      <c r="G67" s="30" t="s">
        <v>764</v>
      </c>
      <c r="H67" s="25" t="s">
        <v>1487</v>
      </c>
      <c r="I67" s="15" t="str">
        <f t="shared" si="0"/>
        <v>Ю17</v>
      </c>
      <c r="J67" s="15">
        <v>36</v>
      </c>
      <c r="K67" s="19"/>
      <c r="L67" s="15"/>
      <c r="M67" s="12"/>
      <c r="Q67" s="3">
        <v>1341</v>
      </c>
    </row>
    <row r="68" spans="1:17" ht="12.75" customHeight="1">
      <c r="A68" s="15">
        <v>60</v>
      </c>
      <c r="B68" s="15">
        <v>467</v>
      </c>
      <c r="C68" s="23" t="s">
        <v>762</v>
      </c>
      <c r="D68" s="10">
        <v>1999</v>
      </c>
      <c r="E68" s="10" t="s">
        <v>146</v>
      </c>
      <c r="F68" s="15" t="s">
        <v>9</v>
      </c>
      <c r="G68" s="19" t="s">
        <v>760</v>
      </c>
      <c r="H68" s="25" t="s">
        <v>1488</v>
      </c>
      <c r="I68" s="15" t="str">
        <f t="shared" si="0"/>
        <v>Ю17</v>
      </c>
      <c r="J68" s="15">
        <v>37</v>
      </c>
      <c r="K68" s="19"/>
      <c r="L68" s="15"/>
      <c r="M68" s="12"/>
      <c r="Q68" s="3">
        <v>1346</v>
      </c>
    </row>
    <row r="69" spans="1:17" ht="12.75" customHeight="1">
      <c r="A69" s="15">
        <v>61</v>
      </c>
      <c r="B69" s="15">
        <v>617</v>
      </c>
      <c r="C69" s="23" t="s">
        <v>1153</v>
      </c>
      <c r="D69" s="10">
        <v>1998</v>
      </c>
      <c r="E69" s="10" t="s">
        <v>146</v>
      </c>
      <c r="F69" s="15" t="s">
        <v>9</v>
      </c>
      <c r="G69" s="19" t="s">
        <v>1150</v>
      </c>
      <c r="H69" s="25" t="s">
        <v>1490</v>
      </c>
      <c r="I69" s="15" t="str">
        <f t="shared" si="0"/>
        <v>Ю17</v>
      </c>
      <c r="J69" s="15">
        <v>38</v>
      </c>
      <c r="K69" s="19"/>
      <c r="L69" s="15"/>
      <c r="M69" s="12"/>
      <c r="Q69" s="3">
        <v>1349</v>
      </c>
    </row>
    <row r="70" spans="1:17" ht="12.75" customHeight="1">
      <c r="A70" s="15">
        <v>62</v>
      </c>
      <c r="B70" s="15">
        <v>528</v>
      </c>
      <c r="C70" s="23" t="s">
        <v>1093</v>
      </c>
      <c r="D70" s="10">
        <v>1999</v>
      </c>
      <c r="E70" s="10" t="s">
        <v>146</v>
      </c>
      <c r="F70" s="15" t="s">
        <v>20</v>
      </c>
      <c r="G70" s="19" t="s">
        <v>834</v>
      </c>
      <c r="H70" s="25" t="s">
        <v>1492</v>
      </c>
      <c r="I70" s="15" t="str">
        <f t="shared" si="0"/>
        <v>Ю17</v>
      </c>
      <c r="J70" s="15">
        <v>39</v>
      </c>
      <c r="K70" s="19"/>
      <c r="L70" s="15"/>
      <c r="M70" s="12"/>
      <c r="Q70" s="3">
        <v>1355</v>
      </c>
    </row>
    <row r="71" spans="1:17" ht="12.75" customHeight="1">
      <c r="A71" s="15">
        <v>63</v>
      </c>
      <c r="B71" s="15">
        <v>468</v>
      </c>
      <c r="C71" s="28" t="s">
        <v>772</v>
      </c>
      <c r="D71" s="10">
        <v>1994</v>
      </c>
      <c r="E71" s="10" t="s">
        <v>146</v>
      </c>
      <c r="F71" s="15" t="s">
        <v>17</v>
      </c>
      <c r="G71" s="19"/>
      <c r="H71" s="25" t="s">
        <v>1493</v>
      </c>
      <c r="I71" s="15">
        <f t="shared" si="0"/>
      </c>
      <c r="J71" s="15"/>
      <c r="K71" s="19"/>
      <c r="L71" s="15"/>
      <c r="M71" s="12"/>
      <c r="Q71" s="3">
        <v>1357</v>
      </c>
    </row>
    <row r="72" spans="1:17" ht="12.75" customHeight="1">
      <c r="A72" s="15">
        <v>64</v>
      </c>
      <c r="B72" s="15">
        <v>519</v>
      </c>
      <c r="C72" s="23" t="s">
        <v>1003</v>
      </c>
      <c r="D72" s="10">
        <v>1993</v>
      </c>
      <c r="E72" s="10" t="s">
        <v>146</v>
      </c>
      <c r="F72" s="15" t="s">
        <v>17</v>
      </c>
      <c r="G72" s="19"/>
      <c r="H72" s="25" t="s">
        <v>1493</v>
      </c>
      <c r="I72" s="15">
        <f t="shared" si="0"/>
      </c>
      <c r="J72" s="15"/>
      <c r="K72" s="19"/>
      <c r="L72" s="15"/>
      <c r="M72" s="12"/>
      <c r="Q72" s="3">
        <v>1357</v>
      </c>
    </row>
    <row r="73" spans="1:17" ht="12.75" customHeight="1">
      <c r="A73" s="15">
        <v>65</v>
      </c>
      <c r="B73" s="15">
        <v>522</v>
      </c>
      <c r="C73" s="23" t="s">
        <v>1078</v>
      </c>
      <c r="D73" s="10">
        <v>1997</v>
      </c>
      <c r="E73" s="10" t="s">
        <v>146</v>
      </c>
      <c r="F73" s="15" t="s">
        <v>9</v>
      </c>
      <c r="G73" s="19" t="s">
        <v>998</v>
      </c>
      <c r="H73" s="25" t="s">
        <v>1495</v>
      </c>
      <c r="I73" s="15">
        <f t="shared" si="0"/>
      </c>
      <c r="J73" s="15"/>
      <c r="K73" s="19"/>
      <c r="L73" s="15"/>
      <c r="M73" s="12"/>
      <c r="Q73" s="3">
        <v>1360</v>
      </c>
    </row>
    <row r="74" spans="1:17" ht="12.75" customHeight="1">
      <c r="A74" s="15">
        <v>66</v>
      </c>
      <c r="B74" s="15">
        <v>523</v>
      </c>
      <c r="C74" s="23" t="s">
        <v>1079</v>
      </c>
      <c r="D74" s="10">
        <v>1997</v>
      </c>
      <c r="E74" s="10" t="s">
        <v>146</v>
      </c>
      <c r="F74" s="15" t="s">
        <v>9</v>
      </c>
      <c r="G74" s="30" t="s">
        <v>998</v>
      </c>
      <c r="H74" s="25" t="s">
        <v>1496</v>
      </c>
      <c r="I74" s="15">
        <f aca="true" t="shared" si="1" ref="I74:I137">IF(AND(D74&gt;=1900,D74&lt;=1945),"М70",IF(AND(D74&gt;=1946,D74&lt;=1955),"М60",IF(D74&gt;=1998,"Ю17","")))</f>
      </c>
      <c r="J74" s="15"/>
      <c r="K74" s="19"/>
      <c r="L74" s="15"/>
      <c r="M74" s="12"/>
      <c r="Q74" s="3">
        <v>1361</v>
      </c>
    </row>
    <row r="75" spans="1:17" ht="12.75" customHeight="1">
      <c r="A75" s="15">
        <v>67</v>
      </c>
      <c r="B75" s="15">
        <v>531</v>
      </c>
      <c r="C75" s="23" t="s">
        <v>1090</v>
      </c>
      <c r="D75" s="10">
        <v>2001</v>
      </c>
      <c r="E75" s="10" t="s">
        <v>146</v>
      </c>
      <c r="F75" s="15" t="s">
        <v>9</v>
      </c>
      <c r="G75" s="19"/>
      <c r="H75" s="25" t="s">
        <v>1661</v>
      </c>
      <c r="I75" s="15" t="str">
        <f t="shared" si="1"/>
        <v>Ю17</v>
      </c>
      <c r="J75" s="15">
        <v>40</v>
      </c>
      <c r="K75" s="19"/>
      <c r="L75" s="15"/>
      <c r="M75" s="12"/>
      <c r="Q75" s="3">
        <v>1364</v>
      </c>
    </row>
    <row r="76" spans="1:17" ht="12.75" customHeight="1">
      <c r="A76" s="15">
        <v>68</v>
      </c>
      <c r="B76" s="15">
        <v>537</v>
      </c>
      <c r="C76" s="28" t="s">
        <v>1155</v>
      </c>
      <c r="D76" s="10">
        <v>2002</v>
      </c>
      <c r="E76" s="10" t="s">
        <v>146</v>
      </c>
      <c r="F76" s="15"/>
      <c r="G76" s="19"/>
      <c r="H76" s="25" t="s">
        <v>1662</v>
      </c>
      <c r="I76" s="15" t="str">
        <f t="shared" si="1"/>
        <v>Ю17</v>
      </c>
      <c r="J76" s="15">
        <v>41</v>
      </c>
      <c r="K76" s="19"/>
      <c r="L76" s="15"/>
      <c r="M76" s="12"/>
      <c r="Q76" s="3">
        <v>1365</v>
      </c>
    </row>
    <row r="77" spans="1:17" ht="12.75" customHeight="1">
      <c r="A77" s="15">
        <v>69</v>
      </c>
      <c r="B77" s="15">
        <v>580</v>
      </c>
      <c r="C77" s="23" t="s">
        <v>336</v>
      </c>
      <c r="D77" s="10">
        <v>2000</v>
      </c>
      <c r="E77" s="10" t="s">
        <v>146</v>
      </c>
      <c r="F77" s="15" t="s">
        <v>9</v>
      </c>
      <c r="G77" s="19" t="s">
        <v>908</v>
      </c>
      <c r="H77" s="25" t="s">
        <v>1663</v>
      </c>
      <c r="I77" s="15" t="str">
        <f t="shared" si="1"/>
        <v>Ю17</v>
      </c>
      <c r="J77" s="15">
        <v>42</v>
      </c>
      <c r="K77" s="19"/>
      <c r="L77" s="15"/>
      <c r="M77" s="12"/>
      <c r="Q77" s="3">
        <v>1366</v>
      </c>
    </row>
    <row r="78" spans="1:17" ht="12.75" customHeight="1">
      <c r="A78" s="15">
        <v>70</v>
      </c>
      <c r="B78" s="15">
        <v>482</v>
      </c>
      <c r="C78" s="23" t="s">
        <v>927</v>
      </c>
      <c r="D78" s="10">
        <v>2000</v>
      </c>
      <c r="E78" s="10" t="s">
        <v>146</v>
      </c>
      <c r="F78" s="15" t="s">
        <v>17</v>
      </c>
      <c r="G78" s="19" t="s">
        <v>777</v>
      </c>
      <c r="H78" s="25" t="s">
        <v>1664</v>
      </c>
      <c r="I78" s="15" t="str">
        <f t="shared" si="1"/>
        <v>Ю17</v>
      </c>
      <c r="J78" s="15">
        <v>43</v>
      </c>
      <c r="K78" s="19"/>
      <c r="L78" s="15"/>
      <c r="M78" s="12"/>
      <c r="Q78" s="3">
        <v>1369</v>
      </c>
    </row>
    <row r="79" spans="1:17" ht="12.75" customHeight="1">
      <c r="A79" s="15">
        <v>71</v>
      </c>
      <c r="B79" s="15">
        <v>607</v>
      </c>
      <c r="C79" s="23" t="s">
        <v>1190</v>
      </c>
      <c r="D79" s="10">
        <v>1999</v>
      </c>
      <c r="E79" s="10" t="s">
        <v>146</v>
      </c>
      <c r="F79" s="15" t="s">
        <v>9</v>
      </c>
      <c r="G79" s="19" t="s">
        <v>1188</v>
      </c>
      <c r="H79" s="25" t="s">
        <v>1665</v>
      </c>
      <c r="I79" s="15" t="str">
        <f t="shared" si="1"/>
        <v>Ю17</v>
      </c>
      <c r="J79" s="15">
        <v>44</v>
      </c>
      <c r="K79" s="19"/>
      <c r="L79" s="15"/>
      <c r="M79" s="12"/>
      <c r="Q79" s="3">
        <v>1372</v>
      </c>
    </row>
    <row r="80" spans="1:17" ht="12.75" customHeight="1">
      <c r="A80" s="15">
        <v>72</v>
      </c>
      <c r="B80" s="15">
        <v>532</v>
      </c>
      <c r="C80" s="23" t="s">
        <v>1089</v>
      </c>
      <c r="D80" s="10">
        <v>2001</v>
      </c>
      <c r="E80" s="10" t="s">
        <v>146</v>
      </c>
      <c r="F80" s="15" t="s">
        <v>9</v>
      </c>
      <c r="G80" s="19"/>
      <c r="H80" s="25" t="s">
        <v>1666</v>
      </c>
      <c r="I80" s="15" t="str">
        <f t="shared" si="1"/>
        <v>Ю17</v>
      </c>
      <c r="J80" s="15">
        <v>45</v>
      </c>
      <c r="K80" s="19"/>
      <c r="L80" s="15"/>
      <c r="M80" s="12"/>
      <c r="Q80" s="3">
        <v>1374</v>
      </c>
    </row>
    <row r="81" spans="1:17" ht="12.75" customHeight="1">
      <c r="A81" s="15">
        <v>73</v>
      </c>
      <c r="B81" s="15">
        <v>591</v>
      </c>
      <c r="C81" s="23" t="s">
        <v>1183</v>
      </c>
      <c r="D81" s="10">
        <v>1994</v>
      </c>
      <c r="E81" s="10" t="s">
        <v>146</v>
      </c>
      <c r="F81" s="15" t="s">
        <v>1184</v>
      </c>
      <c r="G81" s="19" t="s">
        <v>863</v>
      </c>
      <c r="H81" s="25" t="s">
        <v>1667</v>
      </c>
      <c r="I81" s="15">
        <f t="shared" si="1"/>
      </c>
      <c r="J81" s="15"/>
      <c r="K81" s="19"/>
      <c r="L81" s="15"/>
      <c r="M81" s="12"/>
      <c r="Q81" s="3">
        <v>1377</v>
      </c>
    </row>
    <row r="82" spans="1:17" ht="12.75" customHeight="1">
      <c r="A82" s="15">
        <v>74</v>
      </c>
      <c r="B82" s="15">
        <v>476</v>
      </c>
      <c r="C82" s="23" t="s">
        <v>833</v>
      </c>
      <c r="D82" s="10">
        <v>1945</v>
      </c>
      <c r="E82" s="10" t="s">
        <v>146</v>
      </c>
      <c r="F82" s="15" t="s">
        <v>20</v>
      </c>
      <c r="G82" s="19" t="s">
        <v>834</v>
      </c>
      <c r="H82" s="25" t="s">
        <v>1669</v>
      </c>
      <c r="I82" s="15" t="str">
        <f t="shared" si="1"/>
        <v>М70</v>
      </c>
      <c r="J82" s="15">
        <v>1</v>
      </c>
      <c r="K82" s="19"/>
      <c r="L82" s="15"/>
      <c r="M82" s="12"/>
      <c r="Q82" s="3">
        <v>1378</v>
      </c>
    </row>
    <row r="83" spans="1:17" ht="12.75" customHeight="1">
      <c r="A83" s="15">
        <v>75</v>
      </c>
      <c r="B83" s="15">
        <v>595</v>
      </c>
      <c r="C83" s="23" t="s">
        <v>1177</v>
      </c>
      <c r="D83" s="10">
        <v>1991</v>
      </c>
      <c r="E83" s="10" t="s">
        <v>146</v>
      </c>
      <c r="F83" s="15" t="s">
        <v>9</v>
      </c>
      <c r="G83" s="19"/>
      <c r="H83" s="25" t="s">
        <v>1671</v>
      </c>
      <c r="I83" s="15">
        <f t="shared" si="1"/>
      </c>
      <c r="J83" s="15"/>
      <c r="K83" s="19"/>
      <c r="L83" s="15"/>
      <c r="M83" s="12"/>
      <c r="Q83" s="3">
        <v>1383</v>
      </c>
    </row>
    <row r="84" spans="1:17" ht="12.75" customHeight="1">
      <c r="A84" s="15">
        <v>76</v>
      </c>
      <c r="B84" s="15">
        <v>465</v>
      </c>
      <c r="C84" s="23" t="s">
        <v>759</v>
      </c>
      <c r="D84" s="10">
        <v>1999</v>
      </c>
      <c r="E84" s="10" t="s">
        <v>146</v>
      </c>
      <c r="F84" s="15" t="s">
        <v>9</v>
      </c>
      <c r="G84" s="19" t="s">
        <v>760</v>
      </c>
      <c r="H84" s="25" t="s">
        <v>1673</v>
      </c>
      <c r="I84" s="15" t="str">
        <f t="shared" si="1"/>
        <v>Ю17</v>
      </c>
      <c r="J84" s="15">
        <v>46</v>
      </c>
      <c r="K84" s="19"/>
      <c r="L84" s="15"/>
      <c r="M84" s="12"/>
      <c r="Q84" s="3">
        <v>1386</v>
      </c>
    </row>
    <row r="85" spans="1:17" ht="12.75" customHeight="1">
      <c r="A85" s="15">
        <v>77</v>
      </c>
      <c r="B85" s="15">
        <v>497</v>
      </c>
      <c r="C85" s="23" t="s">
        <v>931</v>
      </c>
      <c r="D85" s="10">
        <v>1998</v>
      </c>
      <c r="E85" s="10" t="s">
        <v>146</v>
      </c>
      <c r="F85" s="15"/>
      <c r="G85" s="30"/>
      <c r="H85" s="25" t="s">
        <v>1677</v>
      </c>
      <c r="I85" s="15" t="str">
        <f t="shared" si="1"/>
        <v>Ю17</v>
      </c>
      <c r="J85" s="15">
        <v>47</v>
      </c>
      <c r="K85" s="19"/>
      <c r="L85" s="15"/>
      <c r="M85" s="12"/>
      <c r="Q85" s="3">
        <v>1404</v>
      </c>
    </row>
    <row r="86" spans="1:17" ht="12.75" customHeight="1">
      <c r="A86" s="15">
        <v>78</v>
      </c>
      <c r="B86" s="15">
        <v>589</v>
      </c>
      <c r="C86" s="23" t="s">
        <v>1085</v>
      </c>
      <c r="D86" s="10">
        <v>1945</v>
      </c>
      <c r="E86" s="10" t="s">
        <v>146</v>
      </c>
      <c r="F86" s="15" t="s">
        <v>28</v>
      </c>
      <c r="G86" s="19" t="s">
        <v>975</v>
      </c>
      <c r="H86" s="25" t="s">
        <v>1679</v>
      </c>
      <c r="I86" s="15" t="str">
        <f t="shared" si="1"/>
        <v>М70</v>
      </c>
      <c r="J86" s="15">
        <v>2</v>
      </c>
      <c r="K86" s="19"/>
      <c r="L86" s="15"/>
      <c r="M86" s="12"/>
      <c r="Q86" s="3">
        <v>1409</v>
      </c>
    </row>
    <row r="87" spans="1:17" ht="12.75" customHeight="1">
      <c r="A87" s="15">
        <v>79</v>
      </c>
      <c r="B87" s="15">
        <v>612</v>
      </c>
      <c r="C87" s="23" t="s">
        <v>1195</v>
      </c>
      <c r="D87" s="10">
        <v>1987</v>
      </c>
      <c r="E87" s="10" t="s">
        <v>146</v>
      </c>
      <c r="F87" s="15" t="s">
        <v>9</v>
      </c>
      <c r="G87" s="30"/>
      <c r="H87" s="25" t="s">
        <v>1680</v>
      </c>
      <c r="I87" s="15">
        <f t="shared" si="1"/>
      </c>
      <c r="J87" s="15"/>
      <c r="K87" s="19"/>
      <c r="L87" s="15"/>
      <c r="M87" s="12"/>
      <c r="Q87" s="3">
        <v>1410</v>
      </c>
    </row>
    <row r="88" spans="1:17" ht="12.75" customHeight="1">
      <c r="A88" s="15">
        <v>80</v>
      </c>
      <c r="B88" s="15">
        <v>502</v>
      </c>
      <c r="C88" s="23" t="s">
        <v>979</v>
      </c>
      <c r="D88" s="10">
        <v>1999</v>
      </c>
      <c r="E88" s="10" t="s">
        <v>146</v>
      </c>
      <c r="F88" s="15" t="s">
        <v>17</v>
      </c>
      <c r="G88" s="19" t="s">
        <v>737</v>
      </c>
      <c r="H88" s="25" t="s">
        <v>1681</v>
      </c>
      <c r="I88" s="15" t="str">
        <f t="shared" si="1"/>
        <v>Ю17</v>
      </c>
      <c r="J88" s="15">
        <v>48</v>
      </c>
      <c r="K88" s="19"/>
      <c r="L88" s="15"/>
      <c r="M88" s="12"/>
      <c r="Q88" s="3">
        <v>1411</v>
      </c>
    </row>
    <row r="89" spans="1:17" ht="12.75" customHeight="1">
      <c r="A89" s="15">
        <v>81</v>
      </c>
      <c r="B89" s="15">
        <v>451</v>
      </c>
      <c r="C89" s="23" t="s">
        <v>747</v>
      </c>
      <c r="D89" s="10">
        <v>1990</v>
      </c>
      <c r="E89" s="10" t="s">
        <v>605</v>
      </c>
      <c r="F89" s="15" t="s">
        <v>748</v>
      </c>
      <c r="G89" s="30" t="s">
        <v>749</v>
      </c>
      <c r="H89" s="25" t="s">
        <v>1682</v>
      </c>
      <c r="I89" s="15">
        <f t="shared" si="1"/>
      </c>
      <c r="J89" s="15"/>
      <c r="K89" s="19"/>
      <c r="L89" s="15"/>
      <c r="M89" s="12"/>
      <c r="Q89" s="3">
        <v>1417</v>
      </c>
    </row>
    <row r="90" spans="1:17" ht="12.75" customHeight="1">
      <c r="A90" s="15">
        <v>82</v>
      </c>
      <c r="B90" s="15">
        <v>603</v>
      </c>
      <c r="C90" s="28" t="s">
        <v>1201</v>
      </c>
      <c r="D90" s="10">
        <v>2001</v>
      </c>
      <c r="E90" s="10" t="s">
        <v>146</v>
      </c>
      <c r="F90" s="15" t="s">
        <v>17</v>
      </c>
      <c r="G90" s="19" t="s">
        <v>745</v>
      </c>
      <c r="H90" s="25" t="s">
        <v>1647</v>
      </c>
      <c r="I90" s="15" t="str">
        <f t="shared" si="1"/>
        <v>Ю17</v>
      </c>
      <c r="J90" s="15">
        <v>49</v>
      </c>
      <c r="K90" s="19"/>
      <c r="L90" s="15"/>
      <c r="M90" s="12"/>
      <c r="Q90" s="3">
        <v>1434</v>
      </c>
    </row>
    <row r="91" spans="1:17" ht="12.75" customHeight="1">
      <c r="A91" s="15">
        <v>83</v>
      </c>
      <c r="B91" s="15">
        <v>459</v>
      </c>
      <c r="C91" s="23" t="s">
        <v>755</v>
      </c>
      <c r="D91" s="10">
        <v>1945</v>
      </c>
      <c r="E91" s="10" t="s">
        <v>146</v>
      </c>
      <c r="F91" s="15" t="s">
        <v>9</v>
      </c>
      <c r="G91" s="30" t="s">
        <v>756</v>
      </c>
      <c r="H91" s="25" t="s">
        <v>1648</v>
      </c>
      <c r="I91" s="15" t="str">
        <f t="shared" si="1"/>
        <v>М70</v>
      </c>
      <c r="J91" s="15">
        <v>3</v>
      </c>
      <c r="K91" s="19"/>
      <c r="L91" s="15"/>
      <c r="M91" s="12"/>
      <c r="Q91" s="3">
        <v>1435</v>
      </c>
    </row>
    <row r="92" spans="1:17" ht="12.75" customHeight="1">
      <c r="A92" s="15">
        <v>84</v>
      </c>
      <c r="B92" s="15">
        <v>616</v>
      </c>
      <c r="C92" s="23" t="s">
        <v>1149</v>
      </c>
      <c r="D92" s="10">
        <v>1998</v>
      </c>
      <c r="E92" s="10" t="s">
        <v>146</v>
      </c>
      <c r="F92" s="15" t="s">
        <v>9</v>
      </c>
      <c r="G92" s="19" t="s">
        <v>1150</v>
      </c>
      <c r="H92" s="25" t="s">
        <v>1650</v>
      </c>
      <c r="I92" s="15" t="str">
        <f t="shared" si="1"/>
        <v>Ю17</v>
      </c>
      <c r="J92" s="15">
        <v>50</v>
      </c>
      <c r="K92" s="19"/>
      <c r="L92" s="15"/>
      <c r="M92" s="12"/>
      <c r="Q92" s="3">
        <v>1444</v>
      </c>
    </row>
    <row r="93" spans="1:17" ht="12.75" customHeight="1">
      <c r="A93" s="15">
        <v>85</v>
      </c>
      <c r="B93" s="15">
        <v>609</v>
      </c>
      <c r="C93" s="23" t="s">
        <v>1191</v>
      </c>
      <c r="D93" s="10">
        <v>2001</v>
      </c>
      <c r="E93" s="10" t="s">
        <v>146</v>
      </c>
      <c r="F93" s="15" t="s">
        <v>9</v>
      </c>
      <c r="G93" s="19"/>
      <c r="H93" s="25" t="s">
        <v>1653</v>
      </c>
      <c r="I93" s="15" t="str">
        <f t="shared" si="1"/>
        <v>Ю17</v>
      </c>
      <c r="J93" s="15">
        <v>51</v>
      </c>
      <c r="K93" s="19"/>
      <c r="L93" s="15"/>
      <c r="M93" s="12"/>
      <c r="Q93" s="3">
        <v>1449</v>
      </c>
    </row>
    <row r="94" spans="1:17" ht="12.75" customHeight="1">
      <c r="A94" s="15">
        <v>86</v>
      </c>
      <c r="B94" s="15">
        <v>456</v>
      </c>
      <c r="C94" s="23" t="s">
        <v>934</v>
      </c>
      <c r="D94" s="10">
        <v>1973</v>
      </c>
      <c r="E94" s="10" t="s">
        <v>146</v>
      </c>
      <c r="F94" s="15" t="s">
        <v>9</v>
      </c>
      <c r="G94" s="19" t="s">
        <v>756</v>
      </c>
      <c r="H94" s="25" t="s">
        <v>1654</v>
      </c>
      <c r="I94" s="15">
        <f t="shared" si="1"/>
      </c>
      <c r="J94" s="15"/>
      <c r="K94" s="19"/>
      <c r="L94" s="15"/>
      <c r="M94" s="12"/>
      <c r="Q94" s="3">
        <v>1452</v>
      </c>
    </row>
    <row r="95" spans="1:17" ht="12.75" customHeight="1">
      <c r="A95" s="15">
        <v>87</v>
      </c>
      <c r="B95" s="15">
        <v>496</v>
      </c>
      <c r="C95" s="23" t="s">
        <v>932</v>
      </c>
      <c r="D95" s="10">
        <v>1942</v>
      </c>
      <c r="E95" s="10" t="s">
        <v>146</v>
      </c>
      <c r="F95" s="15" t="s">
        <v>9</v>
      </c>
      <c r="G95" s="19" t="s">
        <v>756</v>
      </c>
      <c r="H95" s="25" t="s">
        <v>1656</v>
      </c>
      <c r="I95" s="15" t="str">
        <f t="shared" si="1"/>
        <v>М70</v>
      </c>
      <c r="J95" s="15">
        <v>4</v>
      </c>
      <c r="K95" s="19"/>
      <c r="L95" s="15"/>
      <c r="M95" s="12"/>
      <c r="Q95" s="3">
        <v>1456</v>
      </c>
    </row>
    <row r="96" spans="1:17" ht="12.75" customHeight="1">
      <c r="A96" s="15">
        <v>88</v>
      </c>
      <c r="B96" s="15">
        <v>474</v>
      </c>
      <c r="C96" s="23" t="s">
        <v>778</v>
      </c>
      <c r="D96" s="10">
        <v>1945</v>
      </c>
      <c r="E96" s="10" t="s">
        <v>146</v>
      </c>
      <c r="F96" s="15" t="s">
        <v>779</v>
      </c>
      <c r="G96" s="19" t="s">
        <v>780</v>
      </c>
      <c r="H96" s="25" t="s">
        <v>1660</v>
      </c>
      <c r="I96" s="15" t="str">
        <f t="shared" si="1"/>
        <v>М70</v>
      </c>
      <c r="J96" s="15">
        <v>5</v>
      </c>
      <c r="K96" s="19"/>
      <c r="L96" s="15"/>
      <c r="M96" s="12"/>
      <c r="Q96" s="3">
        <v>1472</v>
      </c>
    </row>
    <row r="97" spans="1:17" ht="12.75" customHeight="1">
      <c r="A97" s="15">
        <v>89</v>
      </c>
      <c r="B97" s="15">
        <v>604</v>
      </c>
      <c r="C97" s="23" t="s">
        <v>1196</v>
      </c>
      <c r="D97" s="10">
        <v>1996</v>
      </c>
      <c r="E97" s="10" t="s">
        <v>146</v>
      </c>
      <c r="F97" s="15" t="s">
        <v>9</v>
      </c>
      <c r="G97" s="30" t="s">
        <v>735</v>
      </c>
      <c r="H97" s="25" t="s">
        <v>1727</v>
      </c>
      <c r="I97" s="15">
        <f t="shared" si="1"/>
      </c>
      <c r="J97" s="15"/>
      <c r="K97" s="19"/>
      <c r="L97" s="15"/>
      <c r="M97" s="12"/>
      <c r="Q97" s="3">
        <v>1475</v>
      </c>
    </row>
    <row r="98" spans="1:17" ht="12.75" customHeight="1">
      <c r="A98" s="15">
        <v>90</v>
      </c>
      <c r="B98" s="15">
        <v>507</v>
      </c>
      <c r="C98" s="23" t="s">
        <v>973</v>
      </c>
      <c r="D98" s="10">
        <v>1987</v>
      </c>
      <c r="E98" s="10" t="s">
        <v>146</v>
      </c>
      <c r="F98" s="15" t="s">
        <v>9</v>
      </c>
      <c r="G98" s="19"/>
      <c r="H98" s="25" t="s">
        <v>1727</v>
      </c>
      <c r="I98" s="15">
        <f t="shared" si="1"/>
      </c>
      <c r="J98" s="15"/>
      <c r="K98" s="19"/>
      <c r="L98" s="15"/>
      <c r="M98" s="12"/>
      <c r="Q98" s="3">
        <v>1475</v>
      </c>
    </row>
    <row r="99" spans="1:17" ht="12.75" customHeight="1">
      <c r="A99" s="15">
        <v>91</v>
      </c>
      <c r="B99" s="15">
        <v>533</v>
      </c>
      <c r="C99" s="23" t="s">
        <v>1088</v>
      </c>
      <c r="D99" s="10">
        <v>2001</v>
      </c>
      <c r="E99" s="10" t="s">
        <v>146</v>
      </c>
      <c r="F99" s="15" t="s">
        <v>9</v>
      </c>
      <c r="G99" s="19" t="s">
        <v>967</v>
      </c>
      <c r="H99" s="25" t="s">
        <v>1728</v>
      </c>
      <c r="I99" s="15" t="str">
        <f t="shared" si="1"/>
        <v>Ю17</v>
      </c>
      <c r="J99" s="15">
        <v>52</v>
      </c>
      <c r="K99" s="19"/>
      <c r="L99" s="15"/>
      <c r="M99" s="12"/>
      <c r="Q99" s="3">
        <v>1477</v>
      </c>
    </row>
    <row r="100" spans="1:17" ht="12.75" customHeight="1">
      <c r="A100" s="15">
        <v>92</v>
      </c>
      <c r="B100" s="15">
        <v>600</v>
      </c>
      <c r="C100" s="23" t="s">
        <v>1198</v>
      </c>
      <c r="D100" s="10">
        <v>2001</v>
      </c>
      <c r="E100" s="10" t="s">
        <v>146</v>
      </c>
      <c r="F100" s="15" t="s">
        <v>17</v>
      </c>
      <c r="G100" s="19" t="s">
        <v>745</v>
      </c>
      <c r="H100" s="25" t="s">
        <v>1729</v>
      </c>
      <c r="I100" s="15" t="str">
        <f t="shared" si="1"/>
        <v>Ю17</v>
      </c>
      <c r="J100" s="15">
        <v>53</v>
      </c>
      <c r="K100" s="19"/>
      <c r="L100" s="15"/>
      <c r="M100" s="12"/>
      <c r="Q100" s="3">
        <v>1479</v>
      </c>
    </row>
    <row r="101" spans="1:17" ht="12.75" customHeight="1">
      <c r="A101" s="15">
        <v>93</v>
      </c>
      <c r="B101" s="15">
        <v>562</v>
      </c>
      <c r="C101" s="23" t="s">
        <v>677</v>
      </c>
      <c r="D101" s="10">
        <v>1947</v>
      </c>
      <c r="E101" s="10" t="s">
        <v>146</v>
      </c>
      <c r="F101" s="15" t="s">
        <v>9</v>
      </c>
      <c r="G101" s="19" t="s">
        <v>502</v>
      </c>
      <c r="H101" s="25" t="s">
        <v>1730</v>
      </c>
      <c r="I101" s="15" t="str">
        <f t="shared" si="1"/>
        <v>М60</v>
      </c>
      <c r="J101" s="15">
        <v>7</v>
      </c>
      <c r="K101" s="19" t="s">
        <v>145</v>
      </c>
      <c r="L101" s="15"/>
      <c r="M101" s="12"/>
      <c r="Q101" s="3">
        <v>1480</v>
      </c>
    </row>
    <row r="102" spans="1:17" ht="12.75" customHeight="1">
      <c r="A102" s="15">
        <v>94</v>
      </c>
      <c r="B102" s="15">
        <v>471</v>
      </c>
      <c r="C102" s="23" t="s">
        <v>774</v>
      </c>
      <c r="D102" s="10">
        <v>1938</v>
      </c>
      <c r="E102" s="10" t="s">
        <v>146</v>
      </c>
      <c r="F102" s="15" t="s">
        <v>9</v>
      </c>
      <c r="G102" s="30" t="s">
        <v>775</v>
      </c>
      <c r="H102" s="25" t="s">
        <v>1731</v>
      </c>
      <c r="I102" s="15" t="str">
        <f t="shared" si="1"/>
        <v>М70</v>
      </c>
      <c r="J102" s="15">
        <v>6</v>
      </c>
      <c r="K102" s="19"/>
      <c r="L102" s="15"/>
      <c r="M102" s="12"/>
      <c r="Q102" s="3">
        <v>1481</v>
      </c>
    </row>
    <row r="103" spans="1:17" ht="12.75" customHeight="1">
      <c r="A103" s="15">
        <v>95</v>
      </c>
      <c r="B103" s="15">
        <v>521</v>
      </c>
      <c r="C103" s="23" t="s">
        <v>1077</v>
      </c>
      <c r="D103" s="10">
        <v>1949</v>
      </c>
      <c r="E103" s="10" t="s">
        <v>146</v>
      </c>
      <c r="F103" s="15" t="s">
        <v>20</v>
      </c>
      <c r="G103" s="30" t="s">
        <v>834</v>
      </c>
      <c r="H103" s="25" t="s">
        <v>1733</v>
      </c>
      <c r="I103" s="15" t="str">
        <f t="shared" si="1"/>
        <v>М60</v>
      </c>
      <c r="J103" s="15">
        <v>8</v>
      </c>
      <c r="K103" s="19"/>
      <c r="L103" s="15"/>
      <c r="M103" s="12"/>
      <c r="Q103" s="3">
        <v>1494</v>
      </c>
    </row>
    <row r="104" spans="1:17" ht="12.75" customHeight="1">
      <c r="A104" s="15">
        <v>96</v>
      </c>
      <c r="B104" s="15">
        <v>529</v>
      </c>
      <c r="C104" s="23" t="s">
        <v>1092</v>
      </c>
      <c r="D104" s="10">
        <v>1999</v>
      </c>
      <c r="E104" s="10" t="s">
        <v>146</v>
      </c>
      <c r="F104" s="15" t="s">
        <v>20</v>
      </c>
      <c r="G104" s="19" t="s">
        <v>834</v>
      </c>
      <c r="H104" s="25" t="s">
        <v>1734</v>
      </c>
      <c r="I104" s="15" t="str">
        <f t="shared" si="1"/>
        <v>Ю17</v>
      </c>
      <c r="J104" s="15">
        <v>54</v>
      </c>
      <c r="K104" s="19"/>
      <c r="L104" s="15"/>
      <c r="M104" s="12"/>
      <c r="Q104" s="3">
        <v>1496</v>
      </c>
    </row>
    <row r="105" spans="1:17" ht="12.75" customHeight="1">
      <c r="A105" s="15">
        <v>97</v>
      </c>
      <c r="B105" s="15">
        <v>581</v>
      </c>
      <c r="C105" s="23" t="s">
        <v>1163</v>
      </c>
      <c r="D105" s="10">
        <v>1984</v>
      </c>
      <c r="E105" s="10" t="s">
        <v>146</v>
      </c>
      <c r="F105" s="15" t="s">
        <v>9</v>
      </c>
      <c r="G105" s="19"/>
      <c r="H105" s="25" t="s">
        <v>1736</v>
      </c>
      <c r="I105" s="15">
        <f t="shared" si="1"/>
      </c>
      <c r="J105" s="15"/>
      <c r="K105" s="19"/>
      <c r="L105" s="15"/>
      <c r="M105" s="12"/>
      <c r="Q105" s="3">
        <v>1505</v>
      </c>
    </row>
    <row r="106" spans="1:17" ht="12.75" customHeight="1">
      <c r="A106" s="15">
        <v>98</v>
      </c>
      <c r="B106" s="15">
        <v>582</v>
      </c>
      <c r="C106" s="23" t="s">
        <v>684</v>
      </c>
      <c r="D106" s="10">
        <v>1986</v>
      </c>
      <c r="E106" s="10" t="s">
        <v>146</v>
      </c>
      <c r="F106" s="15" t="s">
        <v>17</v>
      </c>
      <c r="G106" s="19"/>
      <c r="H106" s="25" t="s">
        <v>1737</v>
      </c>
      <c r="I106" s="15">
        <f t="shared" si="1"/>
      </c>
      <c r="J106" s="15"/>
      <c r="K106" s="19"/>
      <c r="L106" s="15"/>
      <c r="M106" s="12"/>
      <c r="Q106" s="3">
        <v>1512</v>
      </c>
    </row>
    <row r="107" spans="1:17" ht="12.75" customHeight="1">
      <c r="A107" s="15">
        <v>99</v>
      </c>
      <c r="B107" s="15">
        <v>550</v>
      </c>
      <c r="C107" s="23" t="s">
        <v>938</v>
      </c>
      <c r="D107" s="10">
        <v>2000</v>
      </c>
      <c r="E107" s="10" t="s">
        <v>146</v>
      </c>
      <c r="F107" s="15"/>
      <c r="G107" s="19" t="s">
        <v>939</v>
      </c>
      <c r="H107" s="25" t="s">
        <v>1706</v>
      </c>
      <c r="I107" s="15" t="str">
        <f t="shared" si="1"/>
        <v>Ю17</v>
      </c>
      <c r="J107" s="15">
        <v>55</v>
      </c>
      <c r="K107" s="19"/>
      <c r="L107" s="15"/>
      <c r="M107" s="12"/>
      <c r="Q107" s="3">
        <v>1517</v>
      </c>
    </row>
    <row r="108" spans="1:17" ht="12.75" customHeight="1">
      <c r="A108" s="15">
        <v>100</v>
      </c>
      <c r="B108" s="15">
        <v>578</v>
      </c>
      <c r="C108" s="23" t="s">
        <v>687</v>
      </c>
      <c r="D108" s="10">
        <v>1983</v>
      </c>
      <c r="E108" s="10" t="s">
        <v>146</v>
      </c>
      <c r="F108" s="15" t="s">
        <v>9</v>
      </c>
      <c r="G108" s="19" t="s">
        <v>600</v>
      </c>
      <c r="H108" s="25" t="s">
        <v>1707</v>
      </c>
      <c r="I108" s="15">
        <f t="shared" si="1"/>
      </c>
      <c r="J108" s="15"/>
      <c r="K108" s="19"/>
      <c r="L108" s="15"/>
      <c r="M108" s="12"/>
      <c r="Q108" s="3">
        <v>1518</v>
      </c>
    </row>
    <row r="109" spans="1:17" ht="12.75" customHeight="1">
      <c r="A109" s="15">
        <v>101</v>
      </c>
      <c r="B109" s="15">
        <v>553</v>
      </c>
      <c r="C109" s="28" t="s">
        <v>941</v>
      </c>
      <c r="D109" s="10">
        <v>2001</v>
      </c>
      <c r="E109" s="10" t="s">
        <v>146</v>
      </c>
      <c r="F109" s="15" t="s">
        <v>19</v>
      </c>
      <c r="G109" s="19" t="s">
        <v>826</v>
      </c>
      <c r="H109" s="25" t="s">
        <v>1710</v>
      </c>
      <c r="I109" s="15" t="str">
        <f t="shared" si="1"/>
        <v>Ю17</v>
      </c>
      <c r="J109" s="15">
        <v>56</v>
      </c>
      <c r="K109" s="19"/>
      <c r="L109" s="15"/>
      <c r="M109" s="12"/>
      <c r="Q109" s="3">
        <v>1525</v>
      </c>
    </row>
    <row r="110" spans="1:17" ht="12.75" customHeight="1">
      <c r="A110" s="15">
        <v>102</v>
      </c>
      <c r="B110" s="15">
        <v>495</v>
      </c>
      <c r="C110" s="23" t="s">
        <v>933</v>
      </c>
      <c r="D110" s="10">
        <v>2000</v>
      </c>
      <c r="E110" s="10" t="s">
        <v>146</v>
      </c>
      <c r="F110" s="15" t="s">
        <v>19</v>
      </c>
      <c r="G110" s="19"/>
      <c r="H110" s="25" t="s">
        <v>1712</v>
      </c>
      <c r="I110" s="15" t="str">
        <f t="shared" si="1"/>
        <v>Ю17</v>
      </c>
      <c r="J110" s="15">
        <v>57</v>
      </c>
      <c r="K110" s="19"/>
      <c r="L110" s="15"/>
      <c r="M110" s="12"/>
      <c r="Q110" s="3">
        <v>1528</v>
      </c>
    </row>
    <row r="111" spans="1:17" ht="12.75" customHeight="1">
      <c r="A111" s="15">
        <v>103</v>
      </c>
      <c r="B111" s="15">
        <v>608</v>
      </c>
      <c r="C111" s="11" t="s">
        <v>1205</v>
      </c>
      <c r="D111" s="10">
        <v>1947</v>
      </c>
      <c r="E111" s="10" t="s">
        <v>146</v>
      </c>
      <c r="F111" s="15" t="s">
        <v>20</v>
      </c>
      <c r="G111" s="19" t="s">
        <v>834</v>
      </c>
      <c r="H111" s="25" t="s">
        <v>1716</v>
      </c>
      <c r="I111" s="15" t="str">
        <f t="shared" si="1"/>
        <v>М60</v>
      </c>
      <c r="J111" s="15">
        <v>9</v>
      </c>
      <c r="K111" s="19"/>
      <c r="L111" s="15"/>
      <c r="M111" s="12"/>
      <c r="Q111" s="3">
        <v>1541</v>
      </c>
    </row>
    <row r="112" spans="1:17" ht="12.75" customHeight="1">
      <c r="A112" s="15">
        <v>104</v>
      </c>
      <c r="B112" s="15">
        <v>475</v>
      </c>
      <c r="C112" s="23" t="s">
        <v>830</v>
      </c>
      <c r="D112" s="10">
        <v>1974</v>
      </c>
      <c r="E112" s="10" t="s">
        <v>146</v>
      </c>
      <c r="F112" s="15" t="s">
        <v>9</v>
      </c>
      <c r="G112" s="19" t="s">
        <v>831</v>
      </c>
      <c r="H112" s="25" t="s">
        <v>1717</v>
      </c>
      <c r="I112" s="15">
        <f t="shared" si="1"/>
      </c>
      <c r="J112" s="15"/>
      <c r="K112" s="19"/>
      <c r="L112" s="15"/>
      <c r="M112" s="12"/>
      <c r="Q112" s="3">
        <v>1542</v>
      </c>
    </row>
    <row r="113" spans="1:17" ht="12.75" customHeight="1">
      <c r="A113" s="15">
        <v>105</v>
      </c>
      <c r="B113" s="15">
        <v>535</v>
      </c>
      <c r="C113" s="23" t="s">
        <v>1185</v>
      </c>
      <c r="D113" s="10">
        <v>2001</v>
      </c>
      <c r="E113" s="10" t="s">
        <v>146</v>
      </c>
      <c r="F113" s="15" t="s">
        <v>9</v>
      </c>
      <c r="G113" s="19" t="s">
        <v>967</v>
      </c>
      <c r="H113" s="25" t="s">
        <v>1720</v>
      </c>
      <c r="I113" s="15" t="str">
        <f t="shared" si="1"/>
        <v>Ю17</v>
      </c>
      <c r="J113" s="15">
        <v>58</v>
      </c>
      <c r="K113" s="19"/>
      <c r="L113" s="15"/>
      <c r="M113" s="12"/>
      <c r="Q113" s="3">
        <v>1545</v>
      </c>
    </row>
    <row r="114" spans="1:17" ht="12.75" customHeight="1">
      <c r="A114" s="15">
        <v>106</v>
      </c>
      <c r="B114" s="15">
        <v>491</v>
      </c>
      <c r="C114" s="23" t="s">
        <v>917</v>
      </c>
      <c r="D114" s="10">
        <v>1939</v>
      </c>
      <c r="E114" s="10" t="s">
        <v>146</v>
      </c>
      <c r="F114" s="15" t="s">
        <v>9</v>
      </c>
      <c r="G114" s="30" t="s">
        <v>756</v>
      </c>
      <c r="H114" s="25" t="s">
        <v>1721</v>
      </c>
      <c r="I114" s="15" t="str">
        <f t="shared" si="1"/>
        <v>М70</v>
      </c>
      <c r="J114" s="15">
        <v>7</v>
      </c>
      <c r="K114" s="19" t="s">
        <v>971</v>
      </c>
      <c r="L114" s="15"/>
      <c r="M114" s="12"/>
      <c r="Q114" s="3">
        <v>1547</v>
      </c>
    </row>
    <row r="115" spans="1:17" ht="12.75" customHeight="1">
      <c r="A115" s="15">
        <v>107</v>
      </c>
      <c r="B115" s="15">
        <v>470</v>
      </c>
      <c r="C115" s="23" t="s">
        <v>773</v>
      </c>
      <c r="D115" s="10">
        <v>1988</v>
      </c>
      <c r="E115" s="10" t="s">
        <v>146</v>
      </c>
      <c r="F115" s="15" t="s">
        <v>20</v>
      </c>
      <c r="G115" s="19"/>
      <c r="H115" s="25" t="s">
        <v>1824</v>
      </c>
      <c r="I115" s="15">
        <f t="shared" si="1"/>
      </c>
      <c r="J115" s="15"/>
      <c r="K115" s="19"/>
      <c r="L115" s="15"/>
      <c r="M115" s="12"/>
      <c r="Q115" s="3">
        <v>1575</v>
      </c>
    </row>
    <row r="116" spans="1:17" ht="12.75" customHeight="1">
      <c r="A116" s="15">
        <v>108</v>
      </c>
      <c r="B116" s="15">
        <v>473</v>
      </c>
      <c r="C116" s="23" t="s">
        <v>770</v>
      </c>
      <c r="D116" s="10">
        <v>1937</v>
      </c>
      <c r="E116" s="10" t="s">
        <v>146</v>
      </c>
      <c r="F116" s="15" t="s">
        <v>9</v>
      </c>
      <c r="G116" s="19" t="s">
        <v>771</v>
      </c>
      <c r="H116" s="25" t="s">
        <v>1825</v>
      </c>
      <c r="I116" s="15" t="str">
        <f t="shared" si="1"/>
        <v>М70</v>
      </c>
      <c r="J116" s="15">
        <v>8</v>
      </c>
      <c r="K116" s="19"/>
      <c r="L116" s="15"/>
      <c r="M116" s="12"/>
      <c r="Q116" s="3">
        <v>1577</v>
      </c>
    </row>
    <row r="117" spans="1:17" ht="12.75" customHeight="1">
      <c r="A117" s="15">
        <v>109</v>
      </c>
      <c r="B117" s="15">
        <v>538</v>
      </c>
      <c r="C117" s="23" t="s">
        <v>684</v>
      </c>
      <c r="D117" s="10">
        <v>2000</v>
      </c>
      <c r="E117" s="10" t="s">
        <v>146</v>
      </c>
      <c r="F117" s="15"/>
      <c r="G117" s="30"/>
      <c r="H117" s="25" t="s">
        <v>1827</v>
      </c>
      <c r="I117" s="15" t="str">
        <f t="shared" si="1"/>
        <v>Ю17</v>
      </c>
      <c r="J117" s="15">
        <v>59</v>
      </c>
      <c r="K117" s="19"/>
      <c r="L117" s="15"/>
      <c r="M117" s="12"/>
      <c r="Q117" s="3">
        <v>1590</v>
      </c>
    </row>
    <row r="118" spans="1:17" ht="12.75" customHeight="1">
      <c r="A118" s="15">
        <v>110</v>
      </c>
      <c r="B118" s="15">
        <v>539</v>
      </c>
      <c r="C118" s="23" t="s">
        <v>1156</v>
      </c>
      <c r="D118" s="10">
        <v>2000</v>
      </c>
      <c r="E118" s="10" t="s">
        <v>146</v>
      </c>
      <c r="F118" s="15" t="s">
        <v>9</v>
      </c>
      <c r="G118" s="19"/>
      <c r="H118" s="25" t="s">
        <v>1828</v>
      </c>
      <c r="I118" s="15" t="str">
        <f t="shared" si="1"/>
        <v>Ю17</v>
      </c>
      <c r="J118" s="15">
        <v>60</v>
      </c>
      <c r="K118" s="19"/>
      <c r="L118" s="15"/>
      <c r="M118" s="12"/>
      <c r="Q118" s="3">
        <v>1591</v>
      </c>
    </row>
    <row r="119" spans="1:17" ht="12.75" customHeight="1">
      <c r="A119" s="15">
        <v>111</v>
      </c>
      <c r="B119" s="15">
        <v>611</v>
      </c>
      <c r="C119" s="23" t="s">
        <v>1192</v>
      </c>
      <c r="D119" s="10">
        <v>1987</v>
      </c>
      <c r="E119" s="10" t="s">
        <v>146</v>
      </c>
      <c r="F119" s="15" t="s">
        <v>9</v>
      </c>
      <c r="G119" s="30"/>
      <c r="H119" s="25" t="s">
        <v>1829</v>
      </c>
      <c r="I119" s="15">
        <f t="shared" si="1"/>
      </c>
      <c r="J119" s="15"/>
      <c r="K119" s="19"/>
      <c r="L119" s="15"/>
      <c r="M119" s="12"/>
      <c r="Q119" s="3">
        <v>1599</v>
      </c>
    </row>
    <row r="120" spans="1:17" ht="12.75" customHeight="1">
      <c r="A120" s="15">
        <v>112</v>
      </c>
      <c r="B120" s="15">
        <v>598</v>
      </c>
      <c r="C120" s="23" t="s">
        <v>1186</v>
      </c>
      <c r="D120" s="10">
        <v>1963</v>
      </c>
      <c r="E120" s="10" t="s">
        <v>146</v>
      </c>
      <c r="F120" s="15" t="s">
        <v>9</v>
      </c>
      <c r="G120" s="19" t="s">
        <v>1096</v>
      </c>
      <c r="H120" s="25" t="s">
        <v>1830</v>
      </c>
      <c r="I120" s="15">
        <f t="shared" si="1"/>
      </c>
      <c r="J120" s="15"/>
      <c r="K120" s="19"/>
      <c r="L120" s="15"/>
      <c r="M120" s="12"/>
      <c r="Q120" s="3">
        <v>1610</v>
      </c>
    </row>
    <row r="121" spans="1:17" ht="12.75" customHeight="1">
      <c r="A121" s="15">
        <v>113</v>
      </c>
      <c r="B121" s="15">
        <v>477</v>
      </c>
      <c r="C121" s="23" t="s">
        <v>835</v>
      </c>
      <c r="D121" s="10">
        <v>1941</v>
      </c>
      <c r="E121" s="10" t="s">
        <v>146</v>
      </c>
      <c r="F121" s="15" t="s">
        <v>9</v>
      </c>
      <c r="G121" s="19" t="s">
        <v>21</v>
      </c>
      <c r="H121" s="25" t="s">
        <v>1831</v>
      </c>
      <c r="I121" s="15" t="str">
        <f t="shared" si="1"/>
        <v>М70</v>
      </c>
      <c r="J121" s="15">
        <v>9</v>
      </c>
      <c r="K121" s="19"/>
      <c r="L121" s="15"/>
      <c r="M121" s="12"/>
      <c r="Q121" s="3">
        <v>1617</v>
      </c>
    </row>
    <row r="122" spans="1:17" ht="12.75" customHeight="1">
      <c r="A122" s="15">
        <v>114</v>
      </c>
      <c r="B122" s="15">
        <v>579</v>
      </c>
      <c r="C122" s="23" t="s">
        <v>686</v>
      </c>
      <c r="D122" s="10">
        <v>1983</v>
      </c>
      <c r="E122" s="10" t="s">
        <v>146</v>
      </c>
      <c r="F122" s="15" t="s">
        <v>9</v>
      </c>
      <c r="G122" s="30" t="s">
        <v>600</v>
      </c>
      <c r="H122" s="25" t="s">
        <v>1834</v>
      </c>
      <c r="I122" s="15">
        <f t="shared" si="1"/>
      </c>
      <c r="J122" s="15"/>
      <c r="K122" s="19"/>
      <c r="L122" s="15"/>
      <c r="M122" s="12"/>
      <c r="Q122" s="3">
        <v>1620</v>
      </c>
    </row>
    <row r="123" spans="1:17" ht="12.75" customHeight="1">
      <c r="A123" s="15">
        <v>115</v>
      </c>
      <c r="B123" s="15">
        <v>460</v>
      </c>
      <c r="C123" s="23" t="s">
        <v>678</v>
      </c>
      <c r="D123" s="10">
        <v>1961</v>
      </c>
      <c r="E123" s="10" t="s">
        <v>146</v>
      </c>
      <c r="F123" s="15" t="s">
        <v>178</v>
      </c>
      <c r="G123" s="19"/>
      <c r="H123" s="25" t="s">
        <v>1834</v>
      </c>
      <c r="I123" s="15">
        <f t="shared" si="1"/>
      </c>
      <c r="J123" s="15"/>
      <c r="K123" s="19" t="s">
        <v>145</v>
      </c>
      <c r="L123" s="15"/>
      <c r="M123" s="12"/>
      <c r="Q123" s="3">
        <v>1620</v>
      </c>
    </row>
    <row r="124" spans="1:17" ht="12.75" customHeight="1">
      <c r="A124" s="15">
        <v>116</v>
      </c>
      <c r="B124" s="15">
        <v>601</v>
      </c>
      <c r="C124" s="11" t="s">
        <v>1199</v>
      </c>
      <c r="D124" s="10">
        <v>1993</v>
      </c>
      <c r="E124" s="10" t="s">
        <v>146</v>
      </c>
      <c r="F124" s="15" t="s">
        <v>17</v>
      </c>
      <c r="G124" s="19" t="s">
        <v>745</v>
      </c>
      <c r="H124" s="25" t="s">
        <v>1835</v>
      </c>
      <c r="I124" s="15">
        <f t="shared" si="1"/>
      </c>
      <c r="J124" s="15"/>
      <c r="K124" s="19"/>
      <c r="L124" s="15"/>
      <c r="M124" s="12"/>
      <c r="Q124" s="3">
        <v>1625</v>
      </c>
    </row>
    <row r="125" spans="1:17" ht="12.75" customHeight="1">
      <c r="A125" s="15">
        <v>117</v>
      </c>
      <c r="B125" s="15">
        <v>599</v>
      </c>
      <c r="C125" s="23" t="s">
        <v>1197</v>
      </c>
      <c r="D125" s="10">
        <v>1990</v>
      </c>
      <c r="E125" s="10" t="s">
        <v>146</v>
      </c>
      <c r="F125" s="15" t="s">
        <v>17</v>
      </c>
      <c r="G125" s="19" t="s">
        <v>745</v>
      </c>
      <c r="H125" s="25" t="s">
        <v>1836</v>
      </c>
      <c r="I125" s="15">
        <f t="shared" si="1"/>
      </c>
      <c r="J125" s="15"/>
      <c r="K125" s="19"/>
      <c r="L125" s="15"/>
      <c r="M125" s="12"/>
      <c r="Q125" s="3">
        <v>1627</v>
      </c>
    </row>
    <row r="126" spans="1:17" ht="12.75" customHeight="1">
      <c r="A126" s="15">
        <v>118</v>
      </c>
      <c r="B126" s="15">
        <v>545</v>
      </c>
      <c r="C126" s="23" t="s">
        <v>1160</v>
      </c>
      <c r="D126" s="10">
        <v>2000</v>
      </c>
      <c r="E126" s="10" t="s">
        <v>146</v>
      </c>
      <c r="F126" s="15" t="s">
        <v>17</v>
      </c>
      <c r="G126" s="30" t="s">
        <v>908</v>
      </c>
      <c r="H126" s="25" t="s">
        <v>1842</v>
      </c>
      <c r="I126" s="15" t="str">
        <f t="shared" si="1"/>
        <v>Ю17</v>
      </c>
      <c r="J126" s="15">
        <v>61</v>
      </c>
      <c r="K126" s="19"/>
      <c r="L126" s="15"/>
      <c r="M126" s="12"/>
      <c r="Q126" s="3">
        <v>1640</v>
      </c>
    </row>
    <row r="127" spans="1:17" ht="12.75" customHeight="1">
      <c r="A127" s="15">
        <v>119</v>
      </c>
      <c r="B127" s="15">
        <v>540</v>
      </c>
      <c r="C127" s="28" t="s">
        <v>1157</v>
      </c>
      <c r="D127" s="10">
        <v>1935</v>
      </c>
      <c r="E127" s="10" t="s">
        <v>146</v>
      </c>
      <c r="F127" s="15" t="s">
        <v>9</v>
      </c>
      <c r="G127" s="19"/>
      <c r="H127" s="25" t="s">
        <v>1845</v>
      </c>
      <c r="I127" s="15" t="str">
        <f t="shared" si="1"/>
        <v>М70</v>
      </c>
      <c r="J127" s="15">
        <v>10</v>
      </c>
      <c r="K127" s="19"/>
      <c r="L127" s="15"/>
      <c r="M127" s="12"/>
      <c r="Q127" s="3">
        <v>1660</v>
      </c>
    </row>
    <row r="128" spans="1:17" ht="12.75" customHeight="1">
      <c r="A128" s="15">
        <v>120</v>
      </c>
      <c r="B128" s="15">
        <v>573</v>
      </c>
      <c r="C128" s="23" t="s">
        <v>689</v>
      </c>
      <c r="D128" s="10">
        <v>1974</v>
      </c>
      <c r="E128" s="10" t="s">
        <v>146</v>
      </c>
      <c r="F128" s="15" t="s">
        <v>9</v>
      </c>
      <c r="G128" s="19" t="s">
        <v>600</v>
      </c>
      <c r="H128" s="25" t="s">
        <v>1848</v>
      </c>
      <c r="I128" s="15">
        <f t="shared" si="1"/>
      </c>
      <c r="J128" s="15"/>
      <c r="K128" s="19"/>
      <c r="L128" s="15"/>
      <c r="M128" s="12"/>
      <c r="Q128" s="3">
        <v>1695</v>
      </c>
    </row>
    <row r="129" spans="1:17" ht="12.75" customHeight="1">
      <c r="A129" s="15">
        <v>121</v>
      </c>
      <c r="B129" s="15">
        <v>572</v>
      </c>
      <c r="C129" s="23" t="s">
        <v>690</v>
      </c>
      <c r="D129" s="10">
        <v>1977</v>
      </c>
      <c r="E129" s="10" t="s">
        <v>146</v>
      </c>
      <c r="F129" s="15" t="s">
        <v>9</v>
      </c>
      <c r="G129" s="30" t="s">
        <v>600</v>
      </c>
      <c r="H129" s="25" t="s">
        <v>1848</v>
      </c>
      <c r="I129" s="15">
        <f t="shared" si="1"/>
      </c>
      <c r="J129" s="15"/>
      <c r="K129" s="19"/>
      <c r="L129" s="15"/>
      <c r="M129" s="12"/>
      <c r="Q129" s="3">
        <v>1695</v>
      </c>
    </row>
    <row r="130" spans="1:17" ht="12.75" customHeight="1">
      <c r="A130" s="15">
        <v>122</v>
      </c>
      <c r="B130" s="15">
        <v>541</v>
      </c>
      <c r="C130" s="23" t="s">
        <v>1158</v>
      </c>
      <c r="D130" s="10">
        <v>1997</v>
      </c>
      <c r="E130" s="10" t="s">
        <v>146</v>
      </c>
      <c r="F130" s="15" t="s">
        <v>9</v>
      </c>
      <c r="G130" s="30" t="s">
        <v>908</v>
      </c>
      <c r="H130" s="25" t="s">
        <v>1849</v>
      </c>
      <c r="I130" s="15">
        <f t="shared" si="1"/>
      </c>
      <c r="J130" s="15"/>
      <c r="K130" s="19"/>
      <c r="L130" s="15"/>
      <c r="M130" s="12"/>
      <c r="Q130" s="3">
        <v>1699</v>
      </c>
    </row>
    <row r="131" spans="1:17" ht="12.75" customHeight="1">
      <c r="A131" s="15">
        <v>123</v>
      </c>
      <c r="B131" s="15">
        <v>602</v>
      </c>
      <c r="C131" s="11" t="s">
        <v>1200</v>
      </c>
      <c r="D131" s="10">
        <v>2001</v>
      </c>
      <c r="E131" s="10" t="s">
        <v>146</v>
      </c>
      <c r="F131" s="15" t="s">
        <v>17</v>
      </c>
      <c r="G131" s="19" t="s">
        <v>745</v>
      </c>
      <c r="H131" s="25" t="s">
        <v>1852</v>
      </c>
      <c r="I131" s="15" t="str">
        <f t="shared" si="1"/>
        <v>Ю17</v>
      </c>
      <c r="J131" s="15">
        <v>62</v>
      </c>
      <c r="K131" s="19"/>
      <c r="L131" s="15"/>
      <c r="M131" s="12"/>
      <c r="Q131" s="3">
        <v>1704</v>
      </c>
    </row>
    <row r="132" spans="1:17" ht="12.75" customHeight="1">
      <c r="A132" s="15">
        <v>124</v>
      </c>
      <c r="B132" s="15">
        <v>503</v>
      </c>
      <c r="C132" s="23" t="s">
        <v>978</v>
      </c>
      <c r="D132" s="10">
        <v>2000</v>
      </c>
      <c r="E132" s="10" t="s">
        <v>146</v>
      </c>
      <c r="F132" s="15" t="s">
        <v>17</v>
      </c>
      <c r="G132" s="19" t="s">
        <v>735</v>
      </c>
      <c r="H132" s="25" t="s">
        <v>1856</v>
      </c>
      <c r="I132" s="15" t="str">
        <f t="shared" si="1"/>
        <v>Ю17</v>
      </c>
      <c r="J132" s="15">
        <v>63</v>
      </c>
      <c r="K132" s="19"/>
      <c r="L132" s="15"/>
      <c r="M132" s="12"/>
      <c r="Q132" s="3">
        <v>1715</v>
      </c>
    </row>
    <row r="133" spans="1:17" ht="12.75" customHeight="1">
      <c r="A133" s="15">
        <v>125</v>
      </c>
      <c r="B133" s="15">
        <v>543</v>
      </c>
      <c r="C133" s="23" t="s">
        <v>1162</v>
      </c>
      <c r="D133" s="10">
        <v>1999</v>
      </c>
      <c r="E133" s="10" t="s">
        <v>146</v>
      </c>
      <c r="F133" s="15" t="s">
        <v>9</v>
      </c>
      <c r="G133" s="19" t="s">
        <v>908</v>
      </c>
      <c r="H133" s="25" t="s">
        <v>1858</v>
      </c>
      <c r="I133" s="15" t="str">
        <f t="shared" si="1"/>
        <v>Ю17</v>
      </c>
      <c r="J133" s="15">
        <v>64</v>
      </c>
      <c r="K133" s="19"/>
      <c r="L133" s="15"/>
      <c r="M133" s="12"/>
      <c r="Q133" s="3">
        <v>1717</v>
      </c>
    </row>
    <row r="134" spans="1:17" ht="12.75" customHeight="1">
      <c r="A134" s="15">
        <v>126</v>
      </c>
      <c r="B134" s="15">
        <v>499</v>
      </c>
      <c r="C134" s="23" t="s">
        <v>982</v>
      </c>
      <c r="D134" s="10">
        <v>1999</v>
      </c>
      <c r="E134" s="10" t="s">
        <v>146</v>
      </c>
      <c r="F134" s="15" t="s">
        <v>17</v>
      </c>
      <c r="G134" s="30" t="s">
        <v>737</v>
      </c>
      <c r="H134" s="25" t="s">
        <v>1860</v>
      </c>
      <c r="I134" s="15" t="str">
        <f t="shared" si="1"/>
        <v>Ю17</v>
      </c>
      <c r="J134" s="15">
        <v>65</v>
      </c>
      <c r="K134" s="19"/>
      <c r="L134" s="15"/>
      <c r="M134" s="12"/>
      <c r="Q134" s="3">
        <v>1728</v>
      </c>
    </row>
    <row r="135" spans="1:17" ht="12.75" customHeight="1">
      <c r="A135" s="15">
        <v>127</v>
      </c>
      <c r="B135" s="15">
        <v>584</v>
      </c>
      <c r="C135" s="23" t="s">
        <v>1165</v>
      </c>
      <c r="D135" s="10">
        <v>1993</v>
      </c>
      <c r="E135" s="10" t="s">
        <v>146</v>
      </c>
      <c r="F135" s="15" t="s">
        <v>9</v>
      </c>
      <c r="G135" s="30" t="s">
        <v>1146</v>
      </c>
      <c r="H135" s="25" t="s">
        <v>1862</v>
      </c>
      <c r="I135" s="15">
        <f t="shared" si="1"/>
      </c>
      <c r="J135" s="15"/>
      <c r="K135" s="19"/>
      <c r="L135" s="15"/>
      <c r="M135" s="12"/>
      <c r="Q135" s="3">
        <v>1745</v>
      </c>
    </row>
    <row r="136" spans="1:17" ht="12.75" customHeight="1">
      <c r="A136" s="15">
        <v>128</v>
      </c>
      <c r="B136" s="15">
        <v>466</v>
      </c>
      <c r="C136" s="23" t="s">
        <v>761</v>
      </c>
      <c r="D136" s="10">
        <v>2000</v>
      </c>
      <c r="E136" s="10" t="s">
        <v>146</v>
      </c>
      <c r="F136" s="15" t="s">
        <v>9</v>
      </c>
      <c r="G136" s="19" t="s">
        <v>760</v>
      </c>
      <c r="H136" s="25" t="s">
        <v>1863</v>
      </c>
      <c r="I136" s="15" t="str">
        <f t="shared" si="1"/>
        <v>Ю17</v>
      </c>
      <c r="J136" s="15">
        <v>66</v>
      </c>
      <c r="K136" s="19"/>
      <c r="L136" s="15"/>
      <c r="M136" s="12"/>
      <c r="Q136" s="3">
        <v>1746</v>
      </c>
    </row>
    <row r="137" spans="1:17" ht="12.75" customHeight="1">
      <c r="A137" s="15">
        <v>129</v>
      </c>
      <c r="B137" s="15">
        <v>544</v>
      </c>
      <c r="C137" s="23" t="s">
        <v>1159</v>
      </c>
      <c r="D137" s="10">
        <v>1998</v>
      </c>
      <c r="E137" s="10" t="s">
        <v>146</v>
      </c>
      <c r="F137" s="15" t="s">
        <v>9</v>
      </c>
      <c r="G137" s="19" t="s">
        <v>908</v>
      </c>
      <c r="H137" s="25" t="s">
        <v>1866</v>
      </c>
      <c r="I137" s="15" t="str">
        <f t="shared" si="1"/>
        <v>Ю17</v>
      </c>
      <c r="J137" s="15">
        <v>67</v>
      </c>
      <c r="K137" s="19"/>
      <c r="L137" s="15"/>
      <c r="M137" s="12"/>
      <c r="Q137" s="3">
        <v>1754</v>
      </c>
    </row>
    <row r="138" spans="1:17" ht="12.75" customHeight="1">
      <c r="A138" s="15">
        <v>130</v>
      </c>
      <c r="B138" s="15">
        <v>590</v>
      </c>
      <c r="C138" s="23" t="s">
        <v>1086</v>
      </c>
      <c r="D138" s="10">
        <v>1946</v>
      </c>
      <c r="E138" s="10" t="s">
        <v>146</v>
      </c>
      <c r="F138" s="15" t="s">
        <v>28</v>
      </c>
      <c r="G138" s="19"/>
      <c r="H138" s="25" t="s">
        <v>1869</v>
      </c>
      <c r="I138" s="15" t="str">
        <f aca="true" t="shared" si="2" ref="I138:I154">IF(AND(D138&gt;=1900,D138&lt;=1945),"М70",IF(AND(D138&gt;=1946,D138&lt;=1955),"М60",IF(D138&gt;=1998,"Ю17","")))</f>
        <v>М60</v>
      </c>
      <c r="J138" s="15">
        <v>10</v>
      </c>
      <c r="K138" s="19"/>
      <c r="L138" s="15"/>
      <c r="M138" s="12"/>
      <c r="Q138" s="3">
        <v>1767</v>
      </c>
    </row>
    <row r="139" spans="1:17" ht="12.75" customHeight="1">
      <c r="A139" s="15">
        <v>131</v>
      </c>
      <c r="B139" s="15">
        <v>505</v>
      </c>
      <c r="C139" s="23" t="s">
        <v>970</v>
      </c>
      <c r="D139" s="10">
        <v>1932</v>
      </c>
      <c r="E139" s="10" t="s">
        <v>146</v>
      </c>
      <c r="F139" s="15" t="s">
        <v>9</v>
      </c>
      <c r="G139" s="30" t="s">
        <v>21</v>
      </c>
      <c r="H139" s="25" t="s">
        <v>1870</v>
      </c>
      <c r="I139" s="15" t="str">
        <f t="shared" si="2"/>
        <v>М70</v>
      </c>
      <c r="J139" s="15">
        <v>11</v>
      </c>
      <c r="K139" s="19" t="s">
        <v>971</v>
      </c>
      <c r="L139" s="15"/>
      <c r="M139" s="12"/>
      <c r="Q139" s="3">
        <v>1768</v>
      </c>
    </row>
    <row r="140" spans="1:17" ht="12.75" customHeight="1">
      <c r="A140" s="15">
        <v>132</v>
      </c>
      <c r="B140" s="15">
        <v>534</v>
      </c>
      <c r="C140" s="23" t="s">
        <v>1087</v>
      </c>
      <c r="D140" s="10">
        <v>2000</v>
      </c>
      <c r="E140" s="10" t="s">
        <v>146</v>
      </c>
      <c r="F140" s="15" t="s">
        <v>9</v>
      </c>
      <c r="G140" s="19" t="s">
        <v>967</v>
      </c>
      <c r="H140" s="25" t="s">
        <v>1872</v>
      </c>
      <c r="I140" s="15" t="str">
        <f t="shared" si="2"/>
        <v>Ю17</v>
      </c>
      <c r="J140" s="15">
        <v>68</v>
      </c>
      <c r="K140" s="19"/>
      <c r="L140" s="15"/>
      <c r="M140" s="12"/>
      <c r="Q140" s="3">
        <v>1784</v>
      </c>
    </row>
    <row r="141" spans="1:17" ht="12.75" customHeight="1">
      <c r="A141" s="15">
        <v>133</v>
      </c>
      <c r="B141" s="15">
        <v>511</v>
      </c>
      <c r="C141" s="23" t="s">
        <v>991</v>
      </c>
      <c r="D141" s="10">
        <v>1955</v>
      </c>
      <c r="E141" s="10" t="s">
        <v>146</v>
      </c>
      <c r="F141" s="15" t="s">
        <v>17</v>
      </c>
      <c r="G141" s="30"/>
      <c r="H141" s="25" t="s">
        <v>1875</v>
      </c>
      <c r="I141" s="15" t="str">
        <f t="shared" si="2"/>
        <v>М60</v>
      </c>
      <c r="J141" s="15">
        <v>11</v>
      </c>
      <c r="K141" s="19"/>
      <c r="L141" s="15"/>
      <c r="M141" s="12"/>
      <c r="Q141" s="3">
        <v>1831</v>
      </c>
    </row>
    <row r="142" spans="1:17" ht="12.75" customHeight="1">
      <c r="A142" s="15">
        <v>134</v>
      </c>
      <c r="B142" s="15">
        <v>504</v>
      </c>
      <c r="C142" s="23" t="s">
        <v>977</v>
      </c>
      <c r="D142" s="10">
        <v>2000</v>
      </c>
      <c r="E142" s="10" t="s">
        <v>146</v>
      </c>
      <c r="F142" s="15" t="s">
        <v>17</v>
      </c>
      <c r="G142" s="19" t="s">
        <v>735</v>
      </c>
      <c r="H142" s="25" t="s">
        <v>1877</v>
      </c>
      <c r="I142" s="15" t="str">
        <f t="shared" si="2"/>
        <v>Ю17</v>
      </c>
      <c r="J142" s="15">
        <v>69</v>
      </c>
      <c r="K142" s="19"/>
      <c r="L142" s="15"/>
      <c r="M142" s="12"/>
      <c r="Q142" s="3">
        <v>1844</v>
      </c>
    </row>
    <row r="143" spans="1:17" ht="12.75" customHeight="1">
      <c r="A143" s="15">
        <v>135</v>
      </c>
      <c r="B143" s="15">
        <v>583</v>
      </c>
      <c r="C143" s="23" t="s">
        <v>1164</v>
      </c>
      <c r="E143" s="10" t="s">
        <v>146</v>
      </c>
      <c r="F143" s="15" t="s">
        <v>9</v>
      </c>
      <c r="G143" s="19" t="s">
        <v>1146</v>
      </c>
      <c r="H143" s="25" t="s">
        <v>1812</v>
      </c>
      <c r="I143" s="15">
        <f t="shared" si="2"/>
      </c>
      <c r="J143" s="15"/>
      <c r="K143" s="19"/>
      <c r="L143" s="15"/>
      <c r="M143" s="12"/>
      <c r="Q143" s="3">
        <v>1965</v>
      </c>
    </row>
    <row r="144" spans="1:17" ht="12.75" customHeight="1">
      <c r="A144" s="15">
        <v>136</v>
      </c>
      <c r="B144" s="15">
        <v>585</v>
      </c>
      <c r="C144" s="23" t="s">
        <v>1166</v>
      </c>
      <c r="D144" s="10">
        <v>1995</v>
      </c>
      <c r="E144" s="10" t="s">
        <v>146</v>
      </c>
      <c r="F144" s="15" t="s">
        <v>9</v>
      </c>
      <c r="G144" s="30" t="s">
        <v>1146</v>
      </c>
      <c r="H144" s="25" t="s">
        <v>1813</v>
      </c>
      <c r="I144" s="15">
        <f t="shared" si="2"/>
      </c>
      <c r="J144" s="15"/>
      <c r="K144" s="19"/>
      <c r="L144" s="15"/>
      <c r="M144" s="12"/>
      <c r="Q144" s="3">
        <v>1969</v>
      </c>
    </row>
    <row r="145" spans="1:17" ht="12.75" customHeight="1">
      <c r="A145" s="15">
        <v>137</v>
      </c>
      <c r="B145" s="15">
        <v>577</v>
      </c>
      <c r="C145" s="23" t="s">
        <v>688</v>
      </c>
      <c r="D145" s="10">
        <v>1983</v>
      </c>
      <c r="E145" s="10" t="s">
        <v>146</v>
      </c>
      <c r="F145" s="15" t="s">
        <v>9</v>
      </c>
      <c r="G145" s="30" t="s">
        <v>600</v>
      </c>
      <c r="H145" s="25" t="s">
        <v>1740</v>
      </c>
      <c r="I145" s="15">
        <f t="shared" si="2"/>
      </c>
      <c r="J145" s="15"/>
      <c r="K145" s="19"/>
      <c r="L145" s="15"/>
      <c r="M145" s="12"/>
      <c r="Q145" s="3">
        <v>2060</v>
      </c>
    </row>
    <row r="146" spans="1:17" ht="12.75" customHeight="1">
      <c r="A146" s="15">
        <v>138</v>
      </c>
      <c r="B146" s="15">
        <v>542</v>
      </c>
      <c r="C146" s="23" t="s">
        <v>1161</v>
      </c>
      <c r="D146" s="10">
        <v>1999</v>
      </c>
      <c r="E146" s="10" t="s">
        <v>146</v>
      </c>
      <c r="F146" s="15" t="s">
        <v>9</v>
      </c>
      <c r="G146" s="19" t="s">
        <v>908</v>
      </c>
      <c r="H146" s="25" t="s">
        <v>1741</v>
      </c>
      <c r="I146" s="15" t="str">
        <f t="shared" si="2"/>
        <v>Ю17</v>
      </c>
      <c r="J146" s="15">
        <v>70</v>
      </c>
      <c r="K146" s="19"/>
      <c r="L146" s="15"/>
      <c r="M146" s="12"/>
      <c r="Q146" s="3">
        <v>2062</v>
      </c>
    </row>
    <row r="147" spans="1:17" ht="12.75" customHeight="1">
      <c r="A147" s="15">
        <v>139</v>
      </c>
      <c r="B147" s="15">
        <v>478</v>
      </c>
      <c r="C147" s="28" t="s">
        <v>836</v>
      </c>
      <c r="D147" s="10">
        <v>1935</v>
      </c>
      <c r="E147" s="10" t="s">
        <v>146</v>
      </c>
      <c r="F147" s="15" t="s">
        <v>9</v>
      </c>
      <c r="G147" s="19" t="s">
        <v>756</v>
      </c>
      <c r="H147" s="25" t="s">
        <v>1754</v>
      </c>
      <c r="I147" s="15" t="str">
        <f t="shared" si="2"/>
        <v>М70</v>
      </c>
      <c r="J147" s="15">
        <v>12</v>
      </c>
      <c r="K147" s="19"/>
      <c r="L147" s="15"/>
      <c r="M147" s="12"/>
      <c r="Q147" s="3">
        <v>2153</v>
      </c>
    </row>
    <row r="148" spans="1:17" ht="12.75" customHeight="1">
      <c r="A148" s="15">
        <v>140</v>
      </c>
      <c r="B148" s="15">
        <v>479</v>
      </c>
      <c r="C148" s="23" t="s">
        <v>837</v>
      </c>
      <c r="D148" s="10">
        <v>1961</v>
      </c>
      <c r="E148" s="10" t="s">
        <v>146</v>
      </c>
      <c r="F148" s="15" t="s">
        <v>19</v>
      </c>
      <c r="G148" s="19" t="s">
        <v>838</v>
      </c>
      <c r="H148" s="25" t="s">
        <v>1575</v>
      </c>
      <c r="I148" s="15">
        <f t="shared" si="2"/>
      </c>
      <c r="J148" s="15"/>
      <c r="K148" s="19" t="s">
        <v>839</v>
      </c>
      <c r="L148" s="15"/>
      <c r="M148" s="12"/>
      <c r="Q148" s="3">
        <v>2968</v>
      </c>
    </row>
    <row r="149" spans="1:17" ht="12.75" customHeight="1">
      <c r="A149" s="15">
        <v>141</v>
      </c>
      <c r="B149" s="15">
        <v>509</v>
      </c>
      <c r="C149" s="23" t="s">
        <v>976</v>
      </c>
      <c r="D149" s="10">
        <v>1935</v>
      </c>
      <c r="E149" s="10" t="s">
        <v>146</v>
      </c>
      <c r="F149" s="15" t="s">
        <v>9</v>
      </c>
      <c r="G149" s="19" t="s">
        <v>756</v>
      </c>
      <c r="H149" s="25" t="s">
        <v>1576</v>
      </c>
      <c r="I149" s="15" t="str">
        <f t="shared" si="2"/>
        <v>М70</v>
      </c>
      <c r="J149" s="15">
        <v>13</v>
      </c>
      <c r="K149" s="19"/>
      <c r="L149" s="15"/>
      <c r="M149" s="12"/>
      <c r="Q149" s="3">
        <v>2969</v>
      </c>
    </row>
    <row r="150" spans="1:13" ht="12.75" customHeight="1">
      <c r="A150" s="15"/>
      <c r="B150" s="15">
        <v>500</v>
      </c>
      <c r="C150" s="23" t="s">
        <v>981</v>
      </c>
      <c r="D150" s="10">
        <v>2001</v>
      </c>
      <c r="E150" s="10" t="s">
        <v>146</v>
      </c>
      <c r="F150" s="15" t="s">
        <v>17</v>
      </c>
      <c r="G150" s="30" t="s">
        <v>737</v>
      </c>
      <c r="H150" s="25" t="s">
        <v>1233</v>
      </c>
      <c r="I150" s="15" t="str">
        <f t="shared" si="2"/>
        <v>Ю17</v>
      </c>
      <c r="J150" s="15"/>
      <c r="K150" s="19"/>
      <c r="L150" s="15"/>
      <c r="M150" s="12"/>
    </row>
    <row r="151" spans="1:13" ht="12.75" customHeight="1">
      <c r="A151" s="15"/>
      <c r="B151" s="15">
        <v>501</v>
      </c>
      <c r="C151" s="23" t="s">
        <v>980</v>
      </c>
      <c r="D151" s="10">
        <v>2001</v>
      </c>
      <c r="E151" s="10" t="s">
        <v>146</v>
      </c>
      <c r="F151" s="15" t="s">
        <v>17</v>
      </c>
      <c r="G151" s="19" t="s">
        <v>737</v>
      </c>
      <c r="H151" s="25" t="s">
        <v>1233</v>
      </c>
      <c r="I151" s="15" t="str">
        <f t="shared" si="2"/>
        <v>Ю17</v>
      </c>
      <c r="J151" s="15"/>
      <c r="K151" s="19"/>
      <c r="L151" s="15"/>
      <c r="M151" s="12"/>
    </row>
    <row r="152" spans="1:13" ht="12.75" customHeight="1">
      <c r="A152" s="15"/>
      <c r="B152" s="15">
        <v>506</v>
      </c>
      <c r="C152" s="23" t="s">
        <v>972</v>
      </c>
      <c r="D152" s="10">
        <v>1979</v>
      </c>
      <c r="E152" s="10" t="s">
        <v>146</v>
      </c>
      <c r="F152" s="15" t="s">
        <v>9</v>
      </c>
      <c r="G152" s="30"/>
      <c r="H152" s="25" t="s">
        <v>1233</v>
      </c>
      <c r="I152" s="15">
        <f t="shared" si="2"/>
      </c>
      <c r="J152" s="15"/>
      <c r="K152" s="19"/>
      <c r="L152" s="15"/>
      <c r="M152" s="12"/>
    </row>
    <row r="153" spans="1:13" ht="12.75" customHeight="1">
      <c r="A153" s="15"/>
      <c r="B153" s="15">
        <v>557</v>
      </c>
      <c r="C153" s="23" t="s">
        <v>988</v>
      </c>
      <c r="D153" s="10">
        <v>2001</v>
      </c>
      <c r="E153" s="10" t="s">
        <v>146</v>
      </c>
      <c r="F153" s="15" t="s">
        <v>17</v>
      </c>
      <c r="G153" s="19" t="s">
        <v>735</v>
      </c>
      <c r="H153" s="25" t="s">
        <v>1233</v>
      </c>
      <c r="I153" s="15" t="str">
        <f t="shared" si="2"/>
        <v>Ю17</v>
      </c>
      <c r="J153" s="15"/>
      <c r="K153" s="19"/>
      <c r="L153" s="15"/>
      <c r="M153" s="12"/>
    </row>
    <row r="154" spans="1:13" ht="12.75" customHeight="1">
      <c r="A154" s="15"/>
      <c r="B154" s="15">
        <v>596</v>
      </c>
      <c r="C154" s="23" t="s">
        <v>1189</v>
      </c>
      <c r="D154" s="10">
        <v>1966</v>
      </c>
      <c r="E154" s="10" t="s">
        <v>146</v>
      </c>
      <c r="F154" s="15" t="s">
        <v>9</v>
      </c>
      <c r="G154" s="19" t="s">
        <v>1109</v>
      </c>
      <c r="H154" s="25" t="s">
        <v>1233</v>
      </c>
      <c r="I154" s="15">
        <f t="shared" si="2"/>
      </c>
      <c r="J154" s="15"/>
      <c r="K154" s="19"/>
      <c r="L154" s="15"/>
      <c r="M154" s="12"/>
    </row>
    <row r="155" spans="1:13" ht="12.75" customHeight="1" hidden="1">
      <c r="A155" s="15"/>
      <c r="B155" s="15"/>
      <c r="C155" s="23" t="s">
        <v>676</v>
      </c>
      <c r="D155" s="10">
        <v>1984</v>
      </c>
      <c r="E155" s="10" t="s">
        <v>146</v>
      </c>
      <c r="F155" s="15" t="s">
        <v>9</v>
      </c>
      <c r="G155" s="19"/>
      <c r="H155" s="25"/>
      <c r="I155" s="15">
        <f>IF(AND(D155&gt;=1900,D155&lt;=1945),"М70",IF(AND(D155&gt;=1946,D155&lt;=1955),"М60",IF(D155&gt;=1998,"Ю17","")))</f>
      </c>
      <c r="J155" s="15"/>
      <c r="K155" s="19" t="s">
        <v>145</v>
      </c>
      <c r="L155" s="15"/>
      <c r="M155" s="12"/>
    </row>
    <row r="156" spans="1:13" ht="12.75" customHeight="1" hidden="1">
      <c r="A156" s="15"/>
      <c r="B156" s="15"/>
      <c r="C156" s="23" t="s">
        <v>679</v>
      </c>
      <c r="D156" s="10">
        <v>1998</v>
      </c>
      <c r="E156" s="10" t="s">
        <v>146</v>
      </c>
      <c r="F156" s="15" t="s">
        <v>17</v>
      </c>
      <c r="G156" s="30" t="s">
        <v>680</v>
      </c>
      <c r="H156" s="25"/>
      <c r="I156" s="15" t="str">
        <f>IF(AND(D156&gt;=1900,D156&lt;=1945),"М70",IF(AND(D156&gt;=1946,D156&lt;=1955),"М60",IF(D156&gt;=1998,"Ю17","")))</f>
        <v>Ю17</v>
      </c>
      <c r="J156" s="15"/>
      <c r="K156" s="19" t="s">
        <v>145</v>
      </c>
      <c r="L156" s="15"/>
      <c r="M156" s="12"/>
    </row>
    <row r="157" spans="1:13" ht="12.75" customHeight="1" hidden="1">
      <c r="A157" s="15"/>
      <c r="B157" s="15"/>
      <c r="C157" s="23" t="s">
        <v>681</v>
      </c>
      <c r="D157" s="10">
        <v>1999</v>
      </c>
      <c r="E157" s="10" t="s">
        <v>146</v>
      </c>
      <c r="F157" s="15" t="s">
        <v>19</v>
      </c>
      <c r="G157" s="19"/>
      <c r="H157" s="25"/>
      <c r="I157" s="15" t="str">
        <f>IF(AND(D157&gt;=1900,D157&lt;=1945),"М70",IF(AND(D157&gt;=1946,D157&lt;=1955),"М60",IF(D157&gt;=1998,"Ю17","")))</f>
        <v>Ю17</v>
      </c>
      <c r="J157" s="15"/>
      <c r="K157" s="19" t="s">
        <v>145</v>
      </c>
      <c r="L157" s="15"/>
      <c r="M157" s="12"/>
    </row>
    <row r="158" spans="1:13" ht="12.75" customHeight="1" hidden="1">
      <c r="A158" s="15"/>
      <c r="B158" s="15"/>
      <c r="C158" s="23" t="s">
        <v>682</v>
      </c>
      <c r="D158" s="10">
        <v>2006</v>
      </c>
      <c r="E158" s="10" t="s">
        <v>146</v>
      </c>
      <c r="F158" s="15" t="s">
        <v>9</v>
      </c>
      <c r="G158" s="19" t="s">
        <v>683</v>
      </c>
      <c r="H158" s="25"/>
      <c r="I158" s="15" t="str">
        <f>IF(AND(D158&gt;=1900,D158&lt;=1945),"М70",IF(AND(D158&gt;=1946,D158&lt;=1955),"М60",IF(D158&gt;=1998,"Ю17","")))</f>
        <v>Ю17</v>
      </c>
      <c r="J158" s="15"/>
      <c r="K158" s="19" t="s">
        <v>145</v>
      </c>
      <c r="L158" s="15"/>
      <c r="M158" s="12"/>
    </row>
    <row r="159" spans="1:13" ht="12.75" customHeight="1" hidden="1">
      <c r="A159" s="15"/>
      <c r="B159" s="15"/>
      <c r="C159" s="23" t="s">
        <v>684</v>
      </c>
      <c r="D159" s="10">
        <v>1986</v>
      </c>
      <c r="E159" s="10" t="s">
        <v>146</v>
      </c>
      <c r="F159" s="19" t="s">
        <v>9</v>
      </c>
      <c r="G159" s="30" t="s">
        <v>685</v>
      </c>
      <c r="H159" s="25"/>
      <c r="I159" s="15">
        <f>IF(AND(D159&gt;=1900,D159&lt;=1945),"М70",IF(AND(D159&gt;=1946,D159&lt;=1955),"М60",IF(D159&gt;=1998,"Ю17","")))</f>
      </c>
      <c r="J159" s="15"/>
      <c r="K159" s="19" t="s">
        <v>145</v>
      </c>
      <c r="L159" s="15"/>
      <c r="M159" s="12"/>
    </row>
    <row r="160" spans="2:11" ht="12.75" customHeight="1">
      <c r="B160" s="15"/>
      <c r="C160" s="11"/>
      <c r="H160" s="24"/>
      <c r="K160" s="12"/>
    </row>
    <row r="161" spans="2:11" ht="12.75" customHeight="1">
      <c r="B161" s="26"/>
      <c r="C161" s="11"/>
      <c r="H161" s="24"/>
      <c r="K161" s="12"/>
    </row>
    <row r="162" spans="2:11" ht="12.75" customHeight="1">
      <c r="B162" s="26"/>
      <c r="C162" s="11"/>
      <c r="H162" s="24"/>
      <c r="K162" s="12"/>
    </row>
  </sheetData>
  <sheetProtection/>
  <autoFilter ref="A7:K159"/>
  <mergeCells count="15">
    <mergeCell ref="A1:J1"/>
    <mergeCell ref="A2:J3"/>
    <mergeCell ref="A4:J4"/>
    <mergeCell ref="A5:J5"/>
    <mergeCell ref="A7:A8"/>
    <mergeCell ref="B7:B8"/>
    <mergeCell ref="E7:E8"/>
    <mergeCell ref="C7:C8"/>
    <mergeCell ref="D7:D8"/>
    <mergeCell ref="F7:F8"/>
    <mergeCell ref="G7:G8"/>
    <mergeCell ref="K7:K8"/>
    <mergeCell ref="H7:H8"/>
    <mergeCell ref="I7:I8"/>
    <mergeCell ref="J7:J8"/>
  </mergeCells>
  <printOptions horizontalCentered="1"/>
  <pageMargins left="0.31496062992125984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Q172"/>
  <sheetViews>
    <sheetView showGridLines="0" zoomScale="130" zoomScaleNormal="130" zoomScalePageLayoutView="0" workbookViewId="0" topLeftCell="A1">
      <selection activeCell="C9" sqref="C9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7.12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39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1"/>
      <c r="D6" s="1"/>
      <c r="E6" s="1"/>
      <c r="F6" s="1"/>
      <c r="G6" s="1"/>
      <c r="H6" s="1"/>
      <c r="I6" s="1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7" ht="12.75" customHeight="1">
      <c r="A9" s="15">
        <v>1</v>
      </c>
      <c r="B9" s="15">
        <v>773</v>
      </c>
      <c r="C9" s="11" t="s">
        <v>901</v>
      </c>
      <c r="D9" s="10">
        <v>1997</v>
      </c>
      <c r="E9" s="10" t="s">
        <v>146</v>
      </c>
      <c r="F9" s="15" t="s">
        <v>17</v>
      </c>
      <c r="G9" s="19" t="s">
        <v>777</v>
      </c>
      <c r="H9" s="25" t="s">
        <v>1225</v>
      </c>
      <c r="I9" s="15">
        <f aca="true" t="shared" si="0" ref="I9:I40">IF(AND(D9&gt;=1900,D9&lt;=1945),"Ж70",IF(AND(D9&gt;=1946,D9&lt;=1955),"Ж60",IF(D9&gt;=1998,"Д17","")))</f>
      </c>
      <c r="J9" s="15"/>
      <c r="K9" s="15"/>
      <c r="L9" s="15"/>
      <c r="Q9" s="3">
        <v>1145</v>
      </c>
    </row>
    <row r="10" spans="1:17" ht="12.75" customHeight="1">
      <c r="A10" s="15">
        <v>2</v>
      </c>
      <c r="B10" s="15">
        <v>779</v>
      </c>
      <c r="C10" s="11" t="s">
        <v>905</v>
      </c>
      <c r="D10" s="10">
        <v>1999</v>
      </c>
      <c r="E10" s="10" t="s">
        <v>146</v>
      </c>
      <c r="F10" s="15" t="s">
        <v>17</v>
      </c>
      <c r="G10" s="19" t="s">
        <v>777</v>
      </c>
      <c r="H10" s="25" t="s">
        <v>1227</v>
      </c>
      <c r="I10" s="15" t="str">
        <f t="shared" si="0"/>
        <v>Д17</v>
      </c>
      <c r="J10" s="15">
        <v>1</v>
      </c>
      <c r="K10" s="15"/>
      <c r="L10" s="15"/>
      <c r="Q10" s="3">
        <v>1149</v>
      </c>
    </row>
    <row r="11" spans="1:17" ht="12.75" customHeight="1">
      <c r="A11" s="15">
        <v>3</v>
      </c>
      <c r="B11" s="15">
        <v>731</v>
      </c>
      <c r="C11" s="11" t="s">
        <v>961</v>
      </c>
      <c r="D11" s="10">
        <v>1998</v>
      </c>
      <c r="E11" s="10" t="s">
        <v>146</v>
      </c>
      <c r="F11" s="15" t="s">
        <v>9</v>
      </c>
      <c r="G11" s="19" t="s">
        <v>737</v>
      </c>
      <c r="H11" s="25" t="s">
        <v>1363</v>
      </c>
      <c r="I11" s="15" t="str">
        <f t="shared" si="0"/>
        <v>Д17</v>
      </c>
      <c r="J11" s="15">
        <v>2</v>
      </c>
      <c r="K11" s="15"/>
      <c r="L11" s="27"/>
      <c r="Q11" s="3">
        <v>1190</v>
      </c>
    </row>
    <row r="12" spans="1:17" ht="12.75" customHeight="1">
      <c r="A12" s="15">
        <v>4</v>
      </c>
      <c r="B12" s="15">
        <v>720</v>
      </c>
      <c r="C12" s="11" t="s">
        <v>1107</v>
      </c>
      <c r="D12" s="10">
        <v>1997</v>
      </c>
      <c r="E12" s="10" t="s">
        <v>146</v>
      </c>
      <c r="F12" s="15" t="s">
        <v>20</v>
      </c>
      <c r="G12" s="19" t="s">
        <v>834</v>
      </c>
      <c r="H12" s="25" t="s">
        <v>1366</v>
      </c>
      <c r="I12" s="15">
        <f t="shared" si="0"/>
      </c>
      <c r="J12" s="15"/>
      <c r="K12" s="15"/>
      <c r="L12" s="27"/>
      <c r="Q12" s="3">
        <v>1213</v>
      </c>
    </row>
    <row r="13" spans="1:17" ht="12.75" customHeight="1">
      <c r="A13" s="15">
        <v>5</v>
      </c>
      <c r="B13" s="15">
        <v>774</v>
      </c>
      <c r="C13" s="11" t="s">
        <v>902</v>
      </c>
      <c r="D13" s="10">
        <v>1997</v>
      </c>
      <c r="E13" s="10" t="s">
        <v>146</v>
      </c>
      <c r="F13" s="15" t="s">
        <v>17</v>
      </c>
      <c r="G13" s="19" t="s">
        <v>777</v>
      </c>
      <c r="H13" s="25" t="s">
        <v>1370</v>
      </c>
      <c r="I13" s="15">
        <f t="shared" si="0"/>
      </c>
      <c r="J13" s="15"/>
      <c r="K13" s="15"/>
      <c r="L13" s="15"/>
      <c r="Q13" s="3">
        <v>1222</v>
      </c>
    </row>
    <row r="14" spans="1:17" ht="12.75" customHeight="1">
      <c r="A14" s="15">
        <v>6</v>
      </c>
      <c r="B14" s="15">
        <v>705</v>
      </c>
      <c r="C14" s="11" t="s">
        <v>1104</v>
      </c>
      <c r="D14" s="10">
        <v>1997</v>
      </c>
      <c r="E14" s="10" t="s">
        <v>146</v>
      </c>
      <c r="F14" s="15" t="s">
        <v>20</v>
      </c>
      <c r="G14" s="19" t="s">
        <v>834</v>
      </c>
      <c r="H14" s="25" t="s">
        <v>1375</v>
      </c>
      <c r="I14" s="15">
        <f t="shared" si="0"/>
      </c>
      <c r="J14" s="15"/>
      <c r="K14" s="15"/>
      <c r="L14" s="27"/>
      <c r="Q14" s="3">
        <v>1246</v>
      </c>
    </row>
    <row r="15" spans="1:17" ht="12.75" customHeight="1">
      <c r="A15" s="15">
        <v>7</v>
      </c>
      <c r="B15" s="15">
        <v>724</v>
      </c>
      <c r="C15" s="11" t="s">
        <v>1097</v>
      </c>
      <c r="D15" s="10">
        <v>1999</v>
      </c>
      <c r="E15" s="10" t="s">
        <v>146</v>
      </c>
      <c r="F15" s="15" t="s">
        <v>9</v>
      </c>
      <c r="G15" s="19" t="s">
        <v>1007</v>
      </c>
      <c r="H15" s="25" t="s">
        <v>1377</v>
      </c>
      <c r="I15" s="15" t="str">
        <f t="shared" si="0"/>
        <v>Д17</v>
      </c>
      <c r="J15" s="15">
        <v>3</v>
      </c>
      <c r="K15" s="15"/>
      <c r="L15" s="27"/>
      <c r="Q15" s="3">
        <v>1251</v>
      </c>
    </row>
    <row r="16" spans="1:17" ht="12.75" customHeight="1">
      <c r="A16" s="15">
        <v>8</v>
      </c>
      <c r="B16" s="15">
        <v>759</v>
      </c>
      <c r="C16" s="11" t="s">
        <v>891</v>
      </c>
      <c r="D16" s="10">
        <v>2001</v>
      </c>
      <c r="E16" s="10" t="s">
        <v>146</v>
      </c>
      <c r="F16" s="15" t="s">
        <v>19</v>
      </c>
      <c r="G16" s="19" t="s">
        <v>892</v>
      </c>
      <c r="H16" s="25" t="s">
        <v>1382</v>
      </c>
      <c r="I16" s="15" t="str">
        <f t="shared" si="0"/>
        <v>Д17</v>
      </c>
      <c r="J16" s="15">
        <v>4</v>
      </c>
      <c r="K16" s="15"/>
      <c r="L16" s="15"/>
      <c r="Q16" s="3">
        <v>1257</v>
      </c>
    </row>
    <row r="17" spans="1:17" ht="12.75" customHeight="1">
      <c r="A17" s="15">
        <v>9</v>
      </c>
      <c r="B17" s="15">
        <v>740</v>
      </c>
      <c r="C17" s="11" t="s">
        <v>955</v>
      </c>
      <c r="D17" s="10">
        <v>2001</v>
      </c>
      <c r="E17" s="10" t="s">
        <v>146</v>
      </c>
      <c r="F17" s="15" t="s">
        <v>17</v>
      </c>
      <c r="G17" s="19" t="s">
        <v>735</v>
      </c>
      <c r="H17" s="25" t="s">
        <v>1383</v>
      </c>
      <c r="I17" s="15" t="str">
        <f t="shared" si="0"/>
        <v>Д17</v>
      </c>
      <c r="J17" s="15">
        <v>5</v>
      </c>
      <c r="K17" s="15"/>
      <c r="L17" s="27"/>
      <c r="Q17" s="3">
        <v>1269</v>
      </c>
    </row>
    <row r="18" spans="1:17" ht="12.75" customHeight="1">
      <c r="A18" s="15">
        <v>10</v>
      </c>
      <c r="B18" s="15">
        <v>781</v>
      </c>
      <c r="C18" s="11" t="s">
        <v>769</v>
      </c>
      <c r="D18" s="10">
        <v>2000</v>
      </c>
      <c r="E18" s="10" t="s">
        <v>146</v>
      </c>
      <c r="F18" s="15" t="s">
        <v>17</v>
      </c>
      <c r="G18" s="19" t="s">
        <v>735</v>
      </c>
      <c r="H18" s="25" t="s">
        <v>1384</v>
      </c>
      <c r="I18" s="15" t="str">
        <f t="shared" si="0"/>
        <v>Д17</v>
      </c>
      <c r="J18" s="15">
        <v>6</v>
      </c>
      <c r="K18" s="15"/>
      <c r="L18" s="15"/>
      <c r="Q18" s="3">
        <v>1270</v>
      </c>
    </row>
    <row r="19" spans="1:17" ht="12.75" customHeight="1">
      <c r="A19" s="15">
        <v>11</v>
      </c>
      <c r="B19" s="15">
        <v>730</v>
      </c>
      <c r="C19" s="11" t="s">
        <v>962</v>
      </c>
      <c r="D19" s="10">
        <v>1996</v>
      </c>
      <c r="E19" s="10" t="s">
        <v>146</v>
      </c>
      <c r="F19" s="15" t="s">
        <v>20</v>
      </c>
      <c r="G19" s="19" t="s">
        <v>834</v>
      </c>
      <c r="H19" s="25" t="s">
        <v>1389</v>
      </c>
      <c r="I19" s="15">
        <f t="shared" si="0"/>
      </c>
      <c r="J19" s="15"/>
      <c r="K19" s="15"/>
      <c r="L19" s="27"/>
      <c r="Q19" s="3">
        <v>1285</v>
      </c>
    </row>
    <row r="20" spans="1:17" ht="12.75" customHeight="1">
      <c r="A20" s="15">
        <v>12</v>
      </c>
      <c r="B20" s="15">
        <v>727</v>
      </c>
      <c r="C20" s="11" t="s">
        <v>966</v>
      </c>
      <c r="D20" s="10">
        <v>1997</v>
      </c>
      <c r="E20" s="10" t="s">
        <v>146</v>
      </c>
      <c r="F20" s="15" t="s">
        <v>9</v>
      </c>
      <c r="G20" s="19" t="s">
        <v>967</v>
      </c>
      <c r="H20" s="25" t="s">
        <v>1392</v>
      </c>
      <c r="I20" s="15">
        <f t="shared" si="0"/>
      </c>
      <c r="J20" s="15"/>
      <c r="K20" s="15"/>
      <c r="L20" s="27"/>
      <c r="Q20" s="3">
        <v>1290</v>
      </c>
    </row>
    <row r="21" spans="1:17" ht="12.75" customHeight="1">
      <c r="A21" s="15">
        <v>13</v>
      </c>
      <c r="B21" s="15">
        <v>729</v>
      </c>
      <c r="C21" s="11" t="s">
        <v>963</v>
      </c>
      <c r="D21" s="10">
        <v>2000</v>
      </c>
      <c r="E21" s="10" t="s">
        <v>146</v>
      </c>
      <c r="F21" s="15" t="s">
        <v>20</v>
      </c>
      <c r="G21" s="19" t="s">
        <v>834</v>
      </c>
      <c r="H21" s="25" t="s">
        <v>1394</v>
      </c>
      <c r="I21" s="15" t="str">
        <f t="shared" si="0"/>
        <v>Д17</v>
      </c>
      <c r="J21" s="15">
        <v>7</v>
      </c>
      <c r="K21" s="15"/>
      <c r="L21" s="27"/>
      <c r="Q21" s="3">
        <v>1294</v>
      </c>
    </row>
    <row r="22" spans="1:17" ht="12.75" customHeight="1">
      <c r="A22" s="15">
        <v>14</v>
      </c>
      <c r="B22" s="15">
        <v>723</v>
      </c>
      <c r="C22" s="11" t="s">
        <v>1098</v>
      </c>
      <c r="D22" s="10">
        <v>1998</v>
      </c>
      <c r="E22" s="10" t="s">
        <v>146</v>
      </c>
      <c r="F22" s="15" t="s">
        <v>9</v>
      </c>
      <c r="G22" s="19" t="s">
        <v>1007</v>
      </c>
      <c r="H22" s="25" t="s">
        <v>1480</v>
      </c>
      <c r="I22" s="15" t="str">
        <f t="shared" si="0"/>
        <v>Д17</v>
      </c>
      <c r="J22" s="15">
        <v>8</v>
      </c>
      <c r="K22" s="15"/>
      <c r="L22" s="27"/>
      <c r="Q22" s="3">
        <v>1312</v>
      </c>
    </row>
    <row r="23" spans="1:17" ht="12.75" customHeight="1">
      <c r="A23" s="15">
        <v>15</v>
      </c>
      <c r="B23" s="15">
        <v>738</v>
      </c>
      <c r="C23" s="11" t="s">
        <v>957</v>
      </c>
      <c r="D23" s="10">
        <v>1999</v>
      </c>
      <c r="E23" s="10" t="s">
        <v>146</v>
      </c>
      <c r="F23" s="15" t="s">
        <v>17</v>
      </c>
      <c r="G23" s="19" t="s">
        <v>735</v>
      </c>
      <c r="H23" s="25" t="s">
        <v>1481</v>
      </c>
      <c r="I23" s="15" t="str">
        <f t="shared" si="0"/>
        <v>Д17</v>
      </c>
      <c r="J23" s="15">
        <v>9</v>
      </c>
      <c r="K23" s="15"/>
      <c r="L23" s="27"/>
      <c r="Q23" s="3">
        <v>1313</v>
      </c>
    </row>
    <row r="24" spans="1:17" ht="12.75" customHeight="1">
      <c r="A24" s="15">
        <v>16</v>
      </c>
      <c r="B24" s="15">
        <v>452</v>
      </c>
      <c r="C24" s="11" t="s">
        <v>720</v>
      </c>
      <c r="D24" s="10">
        <v>1984</v>
      </c>
      <c r="E24" s="10" t="s">
        <v>146</v>
      </c>
      <c r="F24" s="15" t="s">
        <v>9</v>
      </c>
      <c r="G24" s="19" t="s">
        <v>721</v>
      </c>
      <c r="H24" s="25" t="s">
        <v>1482</v>
      </c>
      <c r="I24" s="15">
        <f t="shared" si="0"/>
      </c>
      <c r="J24" s="15"/>
      <c r="K24" s="15" t="s">
        <v>145</v>
      </c>
      <c r="L24" s="15"/>
      <c r="Q24" s="3">
        <v>1318</v>
      </c>
    </row>
    <row r="25" spans="1:17" ht="12.75" customHeight="1">
      <c r="A25" s="15">
        <v>17</v>
      </c>
      <c r="B25" s="15">
        <v>665</v>
      </c>
      <c r="C25" s="11" t="s">
        <v>1130</v>
      </c>
      <c r="D25" s="10">
        <v>2000</v>
      </c>
      <c r="E25" s="10" t="s">
        <v>146</v>
      </c>
      <c r="F25" s="15" t="s">
        <v>17</v>
      </c>
      <c r="G25" s="19" t="s">
        <v>1129</v>
      </c>
      <c r="H25" s="25" t="s">
        <v>1483</v>
      </c>
      <c r="I25" s="15" t="str">
        <f t="shared" si="0"/>
        <v>Д17</v>
      </c>
      <c r="J25" s="15">
        <v>10</v>
      </c>
      <c r="K25" s="15"/>
      <c r="L25" s="27"/>
      <c r="Q25" s="3">
        <v>1325</v>
      </c>
    </row>
    <row r="26" spans="1:17" ht="12.75" customHeight="1">
      <c r="A26" s="15">
        <v>18</v>
      </c>
      <c r="B26" s="15">
        <v>722</v>
      </c>
      <c r="C26" s="11" t="s">
        <v>1105</v>
      </c>
      <c r="D26" s="10">
        <v>2000</v>
      </c>
      <c r="E26" s="10" t="s">
        <v>146</v>
      </c>
      <c r="F26" s="15" t="s">
        <v>20</v>
      </c>
      <c r="G26" s="19" t="s">
        <v>834</v>
      </c>
      <c r="H26" s="25" t="s">
        <v>1484</v>
      </c>
      <c r="I26" s="15" t="str">
        <f t="shared" si="0"/>
        <v>Д17</v>
      </c>
      <c r="J26" s="15">
        <v>11</v>
      </c>
      <c r="K26" s="15"/>
      <c r="L26" s="27"/>
      <c r="Q26" s="3">
        <v>1334</v>
      </c>
    </row>
    <row r="27" spans="1:17" ht="12.75" customHeight="1">
      <c r="A27" s="15">
        <v>19</v>
      </c>
      <c r="B27" s="15">
        <v>725</v>
      </c>
      <c r="C27" s="11" t="s">
        <v>964</v>
      </c>
      <c r="D27" s="10">
        <v>2000</v>
      </c>
      <c r="E27" s="10" t="s">
        <v>146</v>
      </c>
      <c r="F27" s="15" t="s">
        <v>19</v>
      </c>
      <c r="G27" s="19" t="s">
        <v>806</v>
      </c>
      <c r="H27" s="25" t="s">
        <v>1489</v>
      </c>
      <c r="I27" s="15" t="str">
        <f t="shared" si="0"/>
        <v>Д17</v>
      </c>
      <c r="J27" s="15">
        <v>12</v>
      </c>
      <c r="K27" s="15"/>
      <c r="L27" s="27"/>
      <c r="Q27" s="3">
        <v>1348</v>
      </c>
    </row>
    <row r="28" spans="1:17" ht="12.75" customHeight="1">
      <c r="A28" s="15">
        <v>20</v>
      </c>
      <c r="B28" s="15">
        <v>755</v>
      </c>
      <c r="C28" s="11" t="s">
        <v>909</v>
      </c>
      <c r="D28" s="10">
        <v>2000</v>
      </c>
      <c r="E28" s="10" t="s">
        <v>146</v>
      </c>
      <c r="F28" s="15" t="s">
        <v>17</v>
      </c>
      <c r="G28" s="19" t="s">
        <v>908</v>
      </c>
      <c r="H28" s="25" t="s">
        <v>1491</v>
      </c>
      <c r="I28" s="15" t="str">
        <f t="shared" si="0"/>
        <v>Д17</v>
      </c>
      <c r="J28" s="15">
        <v>13</v>
      </c>
      <c r="K28" s="15"/>
      <c r="L28" s="15"/>
      <c r="Q28" s="3">
        <v>1351</v>
      </c>
    </row>
    <row r="29" spans="1:17" ht="12.75" customHeight="1">
      <c r="A29" s="15">
        <v>21</v>
      </c>
      <c r="B29" s="15">
        <v>713</v>
      </c>
      <c r="C29" s="11" t="s">
        <v>1114</v>
      </c>
      <c r="D29" s="10">
        <v>2000</v>
      </c>
      <c r="E29" s="10" t="s">
        <v>146</v>
      </c>
      <c r="F29" s="15" t="s">
        <v>20</v>
      </c>
      <c r="G29" s="19" t="s">
        <v>834</v>
      </c>
      <c r="H29" s="25" t="s">
        <v>1494</v>
      </c>
      <c r="I29" s="15" t="str">
        <f t="shared" si="0"/>
        <v>Д17</v>
      </c>
      <c r="J29" s="15">
        <v>14</v>
      </c>
      <c r="K29" s="15"/>
      <c r="L29" s="27"/>
      <c r="Q29" s="3">
        <v>1359</v>
      </c>
    </row>
    <row r="30" spans="1:17" ht="12.75" customHeight="1">
      <c r="A30" s="15">
        <v>22</v>
      </c>
      <c r="B30" s="15">
        <v>739</v>
      </c>
      <c r="C30" s="11" t="s">
        <v>956</v>
      </c>
      <c r="D30" s="10">
        <v>2001</v>
      </c>
      <c r="E30" s="10" t="s">
        <v>146</v>
      </c>
      <c r="F30" s="15" t="s">
        <v>17</v>
      </c>
      <c r="G30" s="19" t="s">
        <v>735</v>
      </c>
      <c r="H30" s="25" t="s">
        <v>1664</v>
      </c>
      <c r="I30" s="15" t="str">
        <f t="shared" si="0"/>
        <v>Д17</v>
      </c>
      <c r="J30" s="15">
        <v>15</v>
      </c>
      <c r="K30" s="15"/>
      <c r="L30" s="27"/>
      <c r="Q30" s="3">
        <v>1369</v>
      </c>
    </row>
    <row r="31" spans="1:17" ht="12.75" customHeight="1">
      <c r="A31" s="15">
        <v>23</v>
      </c>
      <c r="B31" s="15">
        <v>715</v>
      </c>
      <c r="C31" s="11" t="s">
        <v>1113</v>
      </c>
      <c r="D31" s="10">
        <v>2001</v>
      </c>
      <c r="E31" s="10" t="s">
        <v>146</v>
      </c>
      <c r="F31" s="15" t="s">
        <v>20</v>
      </c>
      <c r="G31" s="19" t="s">
        <v>834</v>
      </c>
      <c r="H31" s="25" t="s">
        <v>1664</v>
      </c>
      <c r="I31" s="15" t="str">
        <f t="shared" si="0"/>
        <v>Д17</v>
      </c>
      <c r="J31" s="15">
        <v>16</v>
      </c>
      <c r="K31" s="15"/>
      <c r="L31" s="27"/>
      <c r="Q31" s="3">
        <v>1369</v>
      </c>
    </row>
    <row r="32" spans="1:17" ht="12.75" customHeight="1">
      <c r="A32" s="15">
        <v>24</v>
      </c>
      <c r="B32" s="15">
        <v>726</v>
      </c>
      <c r="C32" s="11" t="s">
        <v>968</v>
      </c>
      <c r="D32" s="10">
        <v>2001</v>
      </c>
      <c r="E32" s="10" t="s">
        <v>146</v>
      </c>
      <c r="F32" s="15" t="s">
        <v>17</v>
      </c>
      <c r="G32" s="19" t="s">
        <v>735</v>
      </c>
      <c r="H32" s="25" t="s">
        <v>1668</v>
      </c>
      <c r="I32" s="15" t="str">
        <f t="shared" si="0"/>
        <v>Д17</v>
      </c>
      <c r="J32" s="15">
        <v>17</v>
      </c>
      <c r="K32" s="15"/>
      <c r="L32" s="27"/>
      <c r="Q32" s="3">
        <v>1380</v>
      </c>
    </row>
    <row r="33" spans="1:17" ht="12.75" customHeight="1">
      <c r="A33" s="15">
        <v>25</v>
      </c>
      <c r="B33" s="15">
        <v>719</v>
      </c>
      <c r="C33" s="11" t="s">
        <v>1108</v>
      </c>
      <c r="D33" s="10">
        <v>1970</v>
      </c>
      <c r="E33" s="10" t="s">
        <v>146</v>
      </c>
      <c r="F33" s="15" t="s">
        <v>9</v>
      </c>
      <c r="G33" s="19" t="s">
        <v>1109</v>
      </c>
      <c r="H33" s="25" t="s">
        <v>1670</v>
      </c>
      <c r="I33" s="15">
        <f t="shared" si="0"/>
      </c>
      <c r="J33" s="15"/>
      <c r="K33" s="15"/>
      <c r="L33" s="27"/>
      <c r="Q33" s="3">
        <v>1381</v>
      </c>
    </row>
    <row r="34" spans="1:17" ht="12.75" customHeight="1">
      <c r="A34" s="15">
        <v>26</v>
      </c>
      <c r="B34" s="15">
        <v>721</v>
      </c>
      <c r="C34" s="11" t="s">
        <v>1106</v>
      </c>
      <c r="D34" s="10">
        <v>1997</v>
      </c>
      <c r="E34" s="10" t="s">
        <v>146</v>
      </c>
      <c r="F34" s="15" t="s">
        <v>20</v>
      </c>
      <c r="G34" s="19" t="s">
        <v>834</v>
      </c>
      <c r="H34" s="25" t="s">
        <v>1672</v>
      </c>
      <c r="I34" s="15">
        <f t="shared" si="0"/>
      </c>
      <c r="J34" s="15"/>
      <c r="K34" s="15"/>
      <c r="L34" s="27"/>
      <c r="Q34" s="3">
        <v>1384</v>
      </c>
    </row>
    <row r="35" spans="1:17" ht="12.75" customHeight="1">
      <c r="A35" s="15">
        <v>27</v>
      </c>
      <c r="B35" s="15">
        <v>712</v>
      </c>
      <c r="C35" s="11" t="s">
        <v>1115</v>
      </c>
      <c r="D35" s="10">
        <v>1998</v>
      </c>
      <c r="E35" s="10" t="s">
        <v>146</v>
      </c>
      <c r="F35" s="15" t="s">
        <v>20</v>
      </c>
      <c r="G35" s="19" t="s">
        <v>834</v>
      </c>
      <c r="H35" s="25" t="s">
        <v>1674</v>
      </c>
      <c r="I35" s="15" t="str">
        <f t="shared" si="0"/>
        <v>Д17</v>
      </c>
      <c r="J35" s="15">
        <v>18</v>
      </c>
      <c r="K35" s="15"/>
      <c r="L35" s="27"/>
      <c r="Q35" s="3">
        <v>1391</v>
      </c>
    </row>
    <row r="36" spans="1:17" ht="12.75" customHeight="1">
      <c r="A36" s="15">
        <v>28</v>
      </c>
      <c r="B36" s="15">
        <v>567</v>
      </c>
      <c r="C36" s="11" t="s">
        <v>1907</v>
      </c>
      <c r="D36" s="10">
        <v>1951</v>
      </c>
      <c r="E36" s="10" t="s">
        <v>146</v>
      </c>
      <c r="F36" s="15" t="s">
        <v>9</v>
      </c>
      <c r="G36" s="19"/>
      <c r="H36" s="25" t="s">
        <v>1675</v>
      </c>
      <c r="I36" s="15" t="str">
        <f t="shared" si="0"/>
        <v>Ж60</v>
      </c>
      <c r="J36" s="15">
        <v>1</v>
      </c>
      <c r="K36" s="15" t="s">
        <v>145</v>
      </c>
      <c r="L36" s="15"/>
      <c r="Q36" s="3">
        <v>1392</v>
      </c>
    </row>
    <row r="37" spans="1:17" ht="12.75" customHeight="1">
      <c r="A37" s="15">
        <v>29</v>
      </c>
      <c r="B37" s="15">
        <v>716</v>
      </c>
      <c r="C37" s="11" t="s">
        <v>1112</v>
      </c>
      <c r="D37" s="10">
        <v>2002</v>
      </c>
      <c r="E37" s="10" t="s">
        <v>146</v>
      </c>
      <c r="F37" s="15" t="s">
        <v>20</v>
      </c>
      <c r="G37" s="19" t="s">
        <v>834</v>
      </c>
      <c r="H37" s="25" t="s">
        <v>1675</v>
      </c>
      <c r="I37" s="15" t="str">
        <f t="shared" si="0"/>
        <v>Д17</v>
      </c>
      <c r="J37" s="15">
        <v>19</v>
      </c>
      <c r="K37" s="15"/>
      <c r="L37" s="27"/>
      <c r="Q37" s="3">
        <v>1392</v>
      </c>
    </row>
    <row r="38" spans="1:17" ht="12.75" customHeight="1">
      <c r="A38" s="15">
        <v>30</v>
      </c>
      <c r="B38" s="15">
        <v>717</v>
      </c>
      <c r="C38" s="11" t="s">
        <v>1111</v>
      </c>
      <c r="D38" s="10">
        <v>1999</v>
      </c>
      <c r="E38" s="10" t="s">
        <v>146</v>
      </c>
      <c r="F38" s="15" t="s">
        <v>20</v>
      </c>
      <c r="G38" s="19" t="s">
        <v>834</v>
      </c>
      <c r="H38" s="25" t="s">
        <v>1676</v>
      </c>
      <c r="I38" s="15" t="str">
        <f t="shared" si="0"/>
        <v>Д17</v>
      </c>
      <c r="J38" s="15">
        <v>20</v>
      </c>
      <c r="K38" s="15"/>
      <c r="L38" s="27"/>
      <c r="Q38" s="3">
        <v>1395</v>
      </c>
    </row>
    <row r="39" spans="1:17" ht="12.75" customHeight="1">
      <c r="A39" s="15">
        <v>31</v>
      </c>
      <c r="B39" s="15">
        <v>768</v>
      </c>
      <c r="C39" s="11" t="s">
        <v>897</v>
      </c>
      <c r="D39" s="10">
        <v>1975</v>
      </c>
      <c r="E39" s="10" t="s">
        <v>146</v>
      </c>
      <c r="F39" s="15" t="s">
        <v>17</v>
      </c>
      <c r="G39" s="19" t="s">
        <v>777</v>
      </c>
      <c r="H39" s="25" t="s">
        <v>1678</v>
      </c>
      <c r="I39" s="15">
        <f t="shared" si="0"/>
      </c>
      <c r="J39" s="15"/>
      <c r="K39" s="15"/>
      <c r="L39" s="15"/>
      <c r="Q39" s="3">
        <v>1405</v>
      </c>
    </row>
    <row r="40" spans="1:17" ht="12.75" customHeight="1">
      <c r="A40" s="15">
        <v>32</v>
      </c>
      <c r="B40" s="15">
        <v>674</v>
      </c>
      <c r="C40" s="11" t="s">
        <v>1123</v>
      </c>
      <c r="D40" s="10">
        <v>1987</v>
      </c>
      <c r="E40" s="10" t="s">
        <v>146</v>
      </c>
      <c r="F40" s="15" t="s">
        <v>9</v>
      </c>
      <c r="G40" s="19" t="s">
        <v>1120</v>
      </c>
      <c r="H40" s="25" t="s">
        <v>1646</v>
      </c>
      <c r="I40" s="15">
        <f t="shared" si="0"/>
      </c>
      <c r="J40" s="15"/>
      <c r="K40" s="15"/>
      <c r="L40" s="27"/>
      <c r="Q40" s="3">
        <v>1432</v>
      </c>
    </row>
    <row r="41" spans="1:17" ht="12.75" customHeight="1">
      <c r="A41" s="15">
        <v>33</v>
      </c>
      <c r="B41" s="15">
        <v>711</v>
      </c>
      <c r="C41" s="11" t="s">
        <v>1116</v>
      </c>
      <c r="D41" s="10">
        <v>1999</v>
      </c>
      <c r="E41" s="10" t="s">
        <v>146</v>
      </c>
      <c r="F41" s="15" t="s">
        <v>20</v>
      </c>
      <c r="G41" s="19" t="s">
        <v>834</v>
      </c>
      <c r="H41" s="25" t="s">
        <v>1649</v>
      </c>
      <c r="I41" s="15" t="str">
        <f aca="true" t="shared" si="1" ref="I41:I72">IF(AND(D41&gt;=1900,D41&lt;=1945),"Ж70",IF(AND(D41&gt;=1946,D41&lt;=1955),"Ж60",IF(D41&gt;=1998,"Д17","")))</f>
        <v>Д17</v>
      </c>
      <c r="J41" s="15">
        <v>21</v>
      </c>
      <c r="K41" s="15"/>
      <c r="L41" s="27"/>
      <c r="Q41" s="3">
        <v>1438</v>
      </c>
    </row>
    <row r="42" spans="1:17" ht="12.75" customHeight="1">
      <c r="A42" s="15">
        <v>34</v>
      </c>
      <c r="B42" s="15">
        <v>706</v>
      </c>
      <c r="C42" s="11" t="s">
        <v>1103</v>
      </c>
      <c r="D42" s="10">
        <v>1999</v>
      </c>
      <c r="E42" s="10" t="s">
        <v>146</v>
      </c>
      <c r="F42" s="15" t="s">
        <v>20</v>
      </c>
      <c r="G42" s="19" t="s">
        <v>834</v>
      </c>
      <c r="H42" s="25" t="s">
        <v>1649</v>
      </c>
      <c r="I42" s="15" t="str">
        <f t="shared" si="1"/>
        <v>Д17</v>
      </c>
      <c r="J42" s="15">
        <v>22</v>
      </c>
      <c r="K42" s="15"/>
      <c r="L42" s="27"/>
      <c r="Q42" s="3">
        <v>1438</v>
      </c>
    </row>
    <row r="43" spans="1:17" ht="12.75" customHeight="1">
      <c r="A43" s="15">
        <v>35</v>
      </c>
      <c r="B43" s="15">
        <v>673</v>
      </c>
      <c r="C43" s="11" t="s">
        <v>1119</v>
      </c>
      <c r="D43" s="10">
        <v>1987</v>
      </c>
      <c r="E43" s="10" t="s">
        <v>146</v>
      </c>
      <c r="F43" s="15" t="s">
        <v>9</v>
      </c>
      <c r="G43" s="19" t="s">
        <v>1120</v>
      </c>
      <c r="H43" s="25" t="s">
        <v>1651</v>
      </c>
      <c r="I43" s="15">
        <f t="shared" si="1"/>
      </c>
      <c r="J43" s="15"/>
      <c r="K43" s="15"/>
      <c r="L43" s="27"/>
      <c r="Q43" s="3">
        <v>1447</v>
      </c>
    </row>
    <row r="44" spans="1:17" ht="12.75" customHeight="1">
      <c r="A44" s="15">
        <v>36</v>
      </c>
      <c r="B44" s="15">
        <v>689</v>
      </c>
      <c r="C44" s="11" t="s">
        <v>694</v>
      </c>
      <c r="D44" s="10">
        <v>1983</v>
      </c>
      <c r="E44" s="10" t="s">
        <v>146</v>
      </c>
      <c r="F44" s="15" t="s">
        <v>9</v>
      </c>
      <c r="G44" s="19" t="s">
        <v>29</v>
      </c>
      <c r="H44" s="25" t="s">
        <v>1652</v>
      </c>
      <c r="I44" s="15">
        <f t="shared" si="1"/>
      </c>
      <c r="J44" s="15"/>
      <c r="K44" s="15"/>
      <c r="L44" s="27"/>
      <c r="Q44" s="3">
        <v>1448</v>
      </c>
    </row>
    <row r="45" spans="1:17" ht="12.75" customHeight="1">
      <c r="A45" s="15">
        <v>37</v>
      </c>
      <c r="B45" s="15">
        <v>664</v>
      </c>
      <c r="C45" s="11" t="s">
        <v>1118</v>
      </c>
      <c r="D45" s="10">
        <v>2001</v>
      </c>
      <c r="E45" s="10" t="s">
        <v>146</v>
      </c>
      <c r="F45" s="15" t="s">
        <v>17</v>
      </c>
      <c r="G45" s="19"/>
      <c r="H45" s="25" t="s">
        <v>1655</v>
      </c>
      <c r="I45" s="15" t="str">
        <f t="shared" si="1"/>
        <v>Д17</v>
      </c>
      <c r="J45" s="15">
        <v>23</v>
      </c>
      <c r="K45" s="15"/>
      <c r="L45" s="27"/>
      <c r="Q45" s="3">
        <v>1453</v>
      </c>
    </row>
    <row r="46" spans="1:17" ht="12.75" customHeight="1">
      <c r="A46" s="15">
        <v>38</v>
      </c>
      <c r="B46" s="15">
        <v>761</v>
      </c>
      <c r="C46" s="11" t="s">
        <v>828</v>
      </c>
      <c r="D46" s="10">
        <v>1997</v>
      </c>
      <c r="E46" s="10" t="s">
        <v>146</v>
      </c>
      <c r="F46" s="15" t="s">
        <v>19</v>
      </c>
      <c r="G46" s="19" t="s">
        <v>829</v>
      </c>
      <c r="H46" s="25" t="s">
        <v>1657</v>
      </c>
      <c r="I46" s="15">
        <f t="shared" si="1"/>
      </c>
      <c r="J46" s="15"/>
      <c r="K46" s="19"/>
      <c r="L46" s="27"/>
      <c r="M46" s="27"/>
      <c r="N46" s="27"/>
      <c r="Q46" s="3">
        <v>1459</v>
      </c>
    </row>
    <row r="47" spans="1:17" ht="12.75" customHeight="1">
      <c r="A47" s="15">
        <v>39</v>
      </c>
      <c r="B47" s="15">
        <v>704</v>
      </c>
      <c r="C47" s="11" t="s">
        <v>964</v>
      </c>
      <c r="D47" s="10">
        <v>1997</v>
      </c>
      <c r="E47" s="10" t="s">
        <v>146</v>
      </c>
      <c r="F47" s="15" t="s">
        <v>20</v>
      </c>
      <c r="G47" s="19" t="s">
        <v>834</v>
      </c>
      <c r="H47" s="25" t="s">
        <v>1658</v>
      </c>
      <c r="I47" s="15">
        <f t="shared" si="1"/>
      </c>
      <c r="J47" s="15"/>
      <c r="K47" s="15"/>
      <c r="L47" s="27"/>
      <c r="Q47" s="3">
        <v>1465</v>
      </c>
    </row>
    <row r="48" spans="1:17" ht="12.75" customHeight="1">
      <c r="A48" s="15">
        <v>40</v>
      </c>
      <c r="B48" s="15">
        <v>718</v>
      </c>
      <c r="C48" s="11" t="s">
        <v>1110</v>
      </c>
      <c r="D48" s="10">
        <v>1999</v>
      </c>
      <c r="E48" s="10" t="s">
        <v>146</v>
      </c>
      <c r="F48" s="15" t="s">
        <v>20</v>
      </c>
      <c r="G48" s="19" t="s">
        <v>834</v>
      </c>
      <c r="H48" s="25" t="s">
        <v>1659</v>
      </c>
      <c r="I48" s="15" t="str">
        <f t="shared" si="1"/>
        <v>Д17</v>
      </c>
      <c r="J48" s="15">
        <v>24</v>
      </c>
      <c r="K48" s="15"/>
      <c r="L48" s="27"/>
      <c r="Q48" s="3">
        <v>1468</v>
      </c>
    </row>
    <row r="49" spans="1:17" ht="12.75" customHeight="1">
      <c r="A49" s="15">
        <v>41</v>
      </c>
      <c r="B49" s="15">
        <v>728</v>
      </c>
      <c r="C49" s="11" t="s">
        <v>965</v>
      </c>
      <c r="D49" s="10">
        <v>1998</v>
      </c>
      <c r="E49" s="10" t="s">
        <v>146</v>
      </c>
      <c r="F49" s="15" t="s">
        <v>42</v>
      </c>
      <c r="G49" s="19" t="s">
        <v>735</v>
      </c>
      <c r="H49" s="25" t="s">
        <v>1727</v>
      </c>
      <c r="I49" s="15" t="str">
        <f t="shared" si="1"/>
        <v>Д17</v>
      </c>
      <c r="J49" s="15">
        <v>25</v>
      </c>
      <c r="K49" s="15"/>
      <c r="L49" s="27"/>
      <c r="Q49" s="3">
        <v>1475</v>
      </c>
    </row>
    <row r="50" spans="1:17" ht="12.75" customHeight="1">
      <c r="A50" s="15">
        <v>42</v>
      </c>
      <c r="B50" s="15">
        <v>686</v>
      </c>
      <c r="C50" s="11" t="s">
        <v>1121</v>
      </c>
      <c r="D50" s="10">
        <v>1999</v>
      </c>
      <c r="E50" s="10" t="s">
        <v>146</v>
      </c>
      <c r="F50" s="15" t="s">
        <v>9</v>
      </c>
      <c r="G50" s="19" t="s">
        <v>1096</v>
      </c>
      <c r="H50" s="25" t="s">
        <v>1727</v>
      </c>
      <c r="I50" s="15" t="str">
        <f t="shared" si="1"/>
        <v>Д17</v>
      </c>
      <c r="J50" s="15">
        <v>26</v>
      </c>
      <c r="K50" s="15"/>
      <c r="L50" s="27"/>
      <c r="Q50" s="3">
        <v>1475</v>
      </c>
    </row>
    <row r="51" spans="1:17" ht="12.75" customHeight="1">
      <c r="A51" s="15">
        <v>43</v>
      </c>
      <c r="B51" s="15">
        <v>675</v>
      </c>
      <c r="C51" s="11" t="s">
        <v>1133</v>
      </c>
      <c r="D51" s="10">
        <v>1998</v>
      </c>
      <c r="E51" s="10" t="s">
        <v>146</v>
      </c>
      <c r="F51" s="15" t="s">
        <v>1134</v>
      </c>
      <c r="G51" s="19" t="s">
        <v>737</v>
      </c>
      <c r="H51" s="25" t="s">
        <v>1729</v>
      </c>
      <c r="I51" s="15" t="str">
        <f t="shared" si="1"/>
        <v>Д17</v>
      </c>
      <c r="J51" s="15">
        <v>27</v>
      </c>
      <c r="K51" s="15"/>
      <c r="L51" s="27"/>
      <c r="Q51" s="3">
        <v>1479</v>
      </c>
    </row>
    <row r="52" spans="1:17" ht="12.75" customHeight="1">
      <c r="A52" s="15">
        <v>44</v>
      </c>
      <c r="B52" s="15">
        <v>710</v>
      </c>
      <c r="C52" s="11" t="s">
        <v>1099</v>
      </c>
      <c r="D52" s="10">
        <v>1959</v>
      </c>
      <c r="E52" s="10" t="s">
        <v>146</v>
      </c>
      <c r="F52" s="15" t="s">
        <v>20</v>
      </c>
      <c r="G52" s="19" t="s">
        <v>834</v>
      </c>
      <c r="H52" s="25" t="s">
        <v>1732</v>
      </c>
      <c r="I52" s="15">
        <f t="shared" si="1"/>
      </c>
      <c r="J52" s="15"/>
      <c r="K52" s="15"/>
      <c r="L52" s="27"/>
      <c r="Q52" s="3">
        <v>1482</v>
      </c>
    </row>
    <row r="53" spans="1:17" ht="12.75" customHeight="1">
      <c r="A53" s="15">
        <v>45</v>
      </c>
      <c r="B53" s="15">
        <v>778</v>
      </c>
      <c r="C53" s="11" t="s">
        <v>906</v>
      </c>
      <c r="D53" s="10">
        <v>2001</v>
      </c>
      <c r="E53" s="10" t="s">
        <v>146</v>
      </c>
      <c r="F53" s="15" t="s">
        <v>17</v>
      </c>
      <c r="G53" s="19" t="s">
        <v>777</v>
      </c>
      <c r="H53" s="25" t="s">
        <v>1734</v>
      </c>
      <c r="I53" s="15" t="str">
        <f t="shared" si="1"/>
        <v>Д17</v>
      </c>
      <c r="J53" s="15">
        <v>28</v>
      </c>
      <c r="K53" s="15"/>
      <c r="L53" s="15"/>
      <c r="Q53" s="3">
        <v>1496</v>
      </c>
    </row>
    <row r="54" spans="1:17" ht="12.75" customHeight="1">
      <c r="A54" s="15">
        <v>46</v>
      </c>
      <c r="B54" s="15">
        <v>757</v>
      </c>
      <c r="C54" s="11" t="s">
        <v>914</v>
      </c>
      <c r="D54" s="10">
        <v>1945</v>
      </c>
      <c r="E54" s="10" t="s">
        <v>146</v>
      </c>
      <c r="F54" s="15" t="s">
        <v>9</v>
      </c>
      <c r="G54" s="19" t="s">
        <v>915</v>
      </c>
      <c r="H54" s="25" t="s">
        <v>1734</v>
      </c>
      <c r="I54" s="15" t="str">
        <f t="shared" si="1"/>
        <v>Ж70</v>
      </c>
      <c r="J54" s="15">
        <v>1</v>
      </c>
      <c r="K54" s="15"/>
      <c r="L54" s="15"/>
      <c r="Q54" s="3">
        <v>1496</v>
      </c>
    </row>
    <row r="55" spans="1:17" ht="12.75" customHeight="1">
      <c r="A55" s="15">
        <v>47</v>
      </c>
      <c r="B55" s="15">
        <v>786</v>
      </c>
      <c r="C55" s="11" t="s">
        <v>818</v>
      </c>
      <c r="D55" s="10">
        <v>2001</v>
      </c>
      <c r="E55" s="10" t="s">
        <v>146</v>
      </c>
      <c r="F55" s="15" t="s">
        <v>17</v>
      </c>
      <c r="G55" s="19" t="s">
        <v>816</v>
      </c>
      <c r="H55" s="25" t="s">
        <v>1734</v>
      </c>
      <c r="I55" s="15" t="str">
        <f t="shared" si="1"/>
        <v>Д17</v>
      </c>
      <c r="J55" s="15">
        <v>29</v>
      </c>
      <c r="K55" s="19"/>
      <c r="L55" s="27"/>
      <c r="M55" s="27"/>
      <c r="N55" s="27"/>
      <c r="Q55" s="3">
        <v>1496</v>
      </c>
    </row>
    <row r="56" spans="1:17" ht="12.75" customHeight="1">
      <c r="A56" s="15">
        <v>48</v>
      </c>
      <c r="B56" s="15">
        <v>788</v>
      </c>
      <c r="C56" s="11" t="s">
        <v>820</v>
      </c>
      <c r="D56" s="10">
        <v>2000</v>
      </c>
      <c r="E56" s="10" t="s">
        <v>146</v>
      </c>
      <c r="F56" s="15" t="s">
        <v>17</v>
      </c>
      <c r="G56" s="19" t="s">
        <v>735</v>
      </c>
      <c r="H56" s="25" t="s">
        <v>1734</v>
      </c>
      <c r="I56" s="15" t="str">
        <f t="shared" si="1"/>
        <v>Д17</v>
      </c>
      <c r="J56" s="15">
        <v>30</v>
      </c>
      <c r="K56" s="19"/>
      <c r="L56" s="27"/>
      <c r="M56" s="27"/>
      <c r="N56" s="27"/>
      <c r="Q56" s="3">
        <v>1496</v>
      </c>
    </row>
    <row r="57" spans="1:17" ht="12.75" customHeight="1">
      <c r="A57" s="15">
        <v>49</v>
      </c>
      <c r="B57" s="15">
        <v>789</v>
      </c>
      <c r="C57" s="11" t="s">
        <v>821</v>
      </c>
      <c r="D57" s="10">
        <v>1999</v>
      </c>
      <c r="E57" s="10" t="s">
        <v>146</v>
      </c>
      <c r="F57" s="15" t="s">
        <v>17</v>
      </c>
      <c r="G57" s="19" t="s">
        <v>735</v>
      </c>
      <c r="H57" s="25" t="s">
        <v>1735</v>
      </c>
      <c r="I57" s="15" t="str">
        <f t="shared" si="1"/>
        <v>Д17</v>
      </c>
      <c r="J57" s="15">
        <v>31</v>
      </c>
      <c r="K57" s="19"/>
      <c r="L57" s="27"/>
      <c r="M57" s="27"/>
      <c r="N57" s="27"/>
      <c r="Q57" s="3">
        <v>1500</v>
      </c>
    </row>
    <row r="58" spans="1:17" ht="12.75" customHeight="1">
      <c r="A58" s="15">
        <v>50</v>
      </c>
      <c r="B58" s="15">
        <v>737</v>
      </c>
      <c r="C58" s="11" t="s">
        <v>958</v>
      </c>
      <c r="D58" s="10">
        <v>1999</v>
      </c>
      <c r="E58" s="10" t="s">
        <v>146</v>
      </c>
      <c r="F58" s="15" t="s">
        <v>17</v>
      </c>
      <c r="G58" s="19" t="s">
        <v>735</v>
      </c>
      <c r="H58" s="25" t="s">
        <v>1708</v>
      </c>
      <c r="I58" s="15" t="str">
        <f t="shared" si="1"/>
        <v>Д17</v>
      </c>
      <c r="J58" s="15">
        <v>32</v>
      </c>
      <c r="K58" s="15"/>
      <c r="L58" s="27"/>
      <c r="Q58" s="3">
        <v>1520</v>
      </c>
    </row>
    <row r="59" spans="1:17" ht="12.75" customHeight="1">
      <c r="A59" s="15">
        <v>51</v>
      </c>
      <c r="B59" s="15">
        <v>777</v>
      </c>
      <c r="C59" s="11" t="s">
        <v>904</v>
      </c>
      <c r="D59" s="10">
        <v>1998</v>
      </c>
      <c r="E59" s="10" t="s">
        <v>146</v>
      </c>
      <c r="F59" s="15" t="s">
        <v>17</v>
      </c>
      <c r="G59" s="19" t="s">
        <v>777</v>
      </c>
      <c r="H59" s="25" t="s">
        <v>1709</v>
      </c>
      <c r="I59" s="15" t="str">
        <f t="shared" si="1"/>
        <v>Д17</v>
      </c>
      <c r="J59" s="15">
        <v>33</v>
      </c>
      <c r="K59" s="15"/>
      <c r="L59" s="15"/>
      <c r="Q59" s="3">
        <v>1524</v>
      </c>
    </row>
    <row r="60" spans="1:17" ht="12.75" customHeight="1">
      <c r="A60" s="15">
        <v>52</v>
      </c>
      <c r="B60" s="15">
        <v>564</v>
      </c>
      <c r="C60" s="11" t="s">
        <v>716</v>
      </c>
      <c r="D60" s="10">
        <v>1983</v>
      </c>
      <c r="E60" s="10" t="s">
        <v>146</v>
      </c>
      <c r="F60" s="15" t="s">
        <v>9</v>
      </c>
      <c r="G60" s="19" t="s">
        <v>352</v>
      </c>
      <c r="H60" s="25" t="s">
        <v>1711</v>
      </c>
      <c r="I60" s="15">
        <f t="shared" si="1"/>
      </c>
      <c r="J60" s="15"/>
      <c r="K60" s="15" t="s">
        <v>145</v>
      </c>
      <c r="L60" s="15"/>
      <c r="Q60" s="3">
        <v>1527</v>
      </c>
    </row>
    <row r="61" spans="1:17" ht="12.75" customHeight="1">
      <c r="A61" s="15">
        <v>53</v>
      </c>
      <c r="B61" s="15">
        <v>790</v>
      </c>
      <c r="C61" s="11" t="s">
        <v>822</v>
      </c>
      <c r="D61" s="10">
        <v>1999</v>
      </c>
      <c r="E61" s="10" t="s">
        <v>146</v>
      </c>
      <c r="F61" s="15" t="s">
        <v>17</v>
      </c>
      <c r="G61" s="19" t="s">
        <v>735</v>
      </c>
      <c r="H61" s="25" t="s">
        <v>1713</v>
      </c>
      <c r="I61" s="15" t="str">
        <f t="shared" si="1"/>
        <v>Д17</v>
      </c>
      <c r="J61" s="15">
        <v>34</v>
      </c>
      <c r="K61" s="19"/>
      <c r="L61" s="27"/>
      <c r="M61" s="27"/>
      <c r="N61" s="27"/>
      <c r="Q61" s="3">
        <v>1529</v>
      </c>
    </row>
    <row r="62" spans="1:17" ht="12.75" customHeight="1">
      <c r="A62" s="15">
        <v>54</v>
      </c>
      <c r="B62" s="15">
        <v>736</v>
      </c>
      <c r="C62" s="11" t="s">
        <v>950</v>
      </c>
      <c r="D62" s="10">
        <v>1987</v>
      </c>
      <c r="E62" s="10" t="s">
        <v>146</v>
      </c>
      <c r="F62" s="15" t="s">
        <v>19</v>
      </c>
      <c r="G62" s="19"/>
      <c r="H62" s="25" t="s">
        <v>1714</v>
      </c>
      <c r="I62" s="15">
        <f t="shared" si="1"/>
      </c>
      <c r="J62" s="15"/>
      <c r="K62" s="15"/>
      <c r="L62" s="27"/>
      <c r="Q62" s="3">
        <v>1533</v>
      </c>
    </row>
    <row r="63" spans="1:17" ht="12.75" customHeight="1">
      <c r="A63" s="15">
        <v>55</v>
      </c>
      <c r="B63" s="15">
        <v>753</v>
      </c>
      <c r="C63" s="11" t="s">
        <v>910</v>
      </c>
      <c r="D63" s="10">
        <v>1987</v>
      </c>
      <c r="E63" s="10" t="s">
        <v>146</v>
      </c>
      <c r="F63" s="15" t="s">
        <v>9</v>
      </c>
      <c r="G63" s="19" t="s">
        <v>911</v>
      </c>
      <c r="H63" s="25" t="s">
        <v>1715</v>
      </c>
      <c r="I63" s="15">
        <f t="shared" si="1"/>
      </c>
      <c r="J63" s="15"/>
      <c r="K63" s="15"/>
      <c r="L63" s="15"/>
      <c r="Q63" s="3">
        <v>1534</v>
      </c>
    </row>
    <row r="64" spans="1:17" ht="12.75" customHeight="1">
      <c r="A64" s="15">
        <v>56</v>
      </c>
      <c r="B64" s="15">
        <v>744</v>
      </c>
      <c r="C64" s="11" t="s">
        <v>949</v>
      </c>
      <c r="D64" s="10">
        <v>1985</v>
      </c>
      <c r="E64" s="10" t="s">
        <v>146</v>
      </c>
      <c r="F64" s="15" t="s">
        <v>9</v>
      </c>
      <c r="G64" s="19"/>
      <c r="H64" s="25" t="s">
        <v>1718</v>
      </c>
      <c r="I64" s="15">
        <f t="shared" si="1"/>
      </c>
      <c r="J64" s="15"/>
      <c r="K64" s="15"/>
      <c r="L64" s="27"/>
      <c r="Q64" s="3">
        <v>1543</v>
      </c>
    </row>
    <row r="65" spans="1:17" ht="12.75" customHeight="1">
      <c r="A65" s="15">
        <v>57</v>
      </c>
      <c r="B65" s="15">
        <v>775</v>
      </c>
      <c r="C65" s="11" t="s">
        <v>903</v>
      </c>
      <c r="D65" s="10">
        <v>1998</v>
      </c>
      <c r="E65" s="10" t="s">
        <v>146</v>
      </c>
      <c r="F65" s="15" t="s">
        <v>17</v>
      </c>
      <c r="G65" s="19" t="s">
        <v>777</v>
      </c>
      <c r="H65" s="25" t="s">
        <v>1719</v>
      </c>
      <c r="I65" s="15" t="str">
        <f t="shared" si="1"/>
        <v>Д17</v>
      </c>
      <c r="J65" s="15">
        <v>35</v>
      </c>
      <c r="K65" s="15"/>
      <c r="L65" s="15"/>
      <c r="Q65" s="3">
        <v>1544</v>
      </c>
    </row>
    <row r="66" spans="1:17" ht="12.75" customHeight="1">
      <c r="A66" s="15">
        <v>58</v>
      </c>
      <c r="B66" s="15">
        <v>707</v>
      </c>
      <c r="C66" s="11" t="s">
        <v>1102</v>
      </c>
      <c r="D66" s="10">
        <v>1995</v>
      </c>
      <c r="E66" s="10" t="s">
        <v>146</v>
      </c>
      <c r="F66" s="15" t="s">
        <v>17</v>
      </c>
      <c r="G66" s="19" t="s">
        <v>731</v>
      </c>
      <c r="H66" s="25" t="s">
        <v>1722</v>
      </c>
      <c r="I66" s="15">
        <f t="shared" si="1"/>
      </c>
      <c r="J66" s="15"/>
      <c r="K66" s="15"/>
      <c r="L66" s="27"/>
      <c r="Q66" s="3">
        <v>1549</v>
      </c>
    </row>
    <row r="67" spans="1:17" ht="12.75" customHeight="1">
      <c r="A67" s="15">
        <v>59</v>
      </c>
      <c r="B67" s="15">
        <v>797</v>
      </c>
      <c r="C67" s="11" t="s">
        <v>740</v>
      </c>
      <c r="D67" s="10">
        <v>2001</v>
      </c>
      <c r="E67" s="10" t="s">
        <v>146</v>
      </c>
      <c r="F67" s="15" t="s">
        <v>17</v>
      </c>
      <c r="G67" s="19" t="s">
        <v>735</v>
      </c>
      <c r="H67" s="25" t="s">
        <v>1722</v>
      </c>
      <c r="I67" s="15" t="str">
        <f t="shared" si="1"/>
        <v>Д17</v>
      </c>
      <c r="J67" s="15">
        <v>36</v>
      </c>
      <c r="K67" s="15"/>
      <c r="L67" s="15"/>
      <c r="Q67" s="3">
        <v>1549</v>
      </c>
    </row>
    <row r="68" spans="1:17" ht="12.75" customHeight="1">
      <c r="A68" s="15">
        <v>60</v>
      </c>
      <c r="B68" s="15">
        <v>714</v>
      </c>
      <c r="C68" s="11" t="s">
        <v>620</v>
      </c>
      <c r="D68" s="10">
        <v>2001</v>
      </c>
      <c r="E68" s="10" t="s">
        <v>146</v>
      </c>
      <c r="F68" s="15" t="s">
        <v>20</v>
      </c>
      <c r="G68" s="19" t="s">
        <v>834</v>
      </c>
      <c r="H68" s="25" t="s">
        <v>1723</v>
      </c>
      <c r="I68" s="15" t="str">
        <f t="shared" si="1"/>
        <v>Д17</v>
      </c>
      <c r="J68" s="15">
        <v>37</v>
      </c>
      <c r="K68" s="15"/>
      <c r="L68" s="27"/>
      <c r="Q68" s="3">
        <v>1550</v>
      </c>
    </row>
    <row r="69" spans="1:17" ht="12.75" customHeight="1">
      <c r="A69" s="15">
        <v>61</v>
      </c>
      <c r="B69" s="15">
        <v>742</v>
      </c>
      <c r="C69" s="11" t="s">
        <v>953</v>
      </c>
      <c r="D69" s="10">
        <v>2001</v>
      </c>
      <c r="E69" s="10" t="s">
        <v>146</v>
      </c>
      <c r="F69" s="15" t="s">
        <v>17</v>
      </c>
      <c r="G69" s="19" t="s">
        <v>735</v>
      </c>
      <c r="H69" s="25" t="s">
        <v>1724</v>
      </c>
      <c r="I69" s="15" t="str">
        <f t="shared" si="1"/>
        <v>Д17</v>
      </c>
      <c r="J69" s="15">
        <v>38</v>
      </c>
      <c r="K69" s="15"/>
      <c r="L69" s="27"/>
      <c r="Q69" s="3">
        <v>1552</v>
      </c>
    </row>
    <row r="70" spans="1:17" ht="12.75" customHeight="1">
      <c r="A70" s="15">
        <v>62</v>
      </c>
      <c r="B70" s="15">
        <v>795</v>
      </c>
      <c r="C70" s="11" t="s">
        <v>743</v>
      </c>
      <c r="D70" s="10">
        <v>2001</v>
      </c>
      <c r="E70" s="10" t="s">
        <v>146</v>
      </c>
      <c r="F70" s="15" t="s">
        <v>42</v>
      </c>
      <c r="G70" s="19" t="s">
        <v>735</v>
      </c>
      <c r="H70" s="25" t="s">
        <v>1725</v>
      </c>
      <c r="I70" s="15" t="str">
        <f t="shared" si="1"/>
        <v>Д17</v>
      </c>
      <c r="J70" s="15">
        <v>39</v>
      </c>
      <c r="K70" s="15"/>
      <c r="L70" s="15"/>
      <c r="Q70" s="3">
        <v>1554</v>
      </c>
    </row>
    <row r="71" spans="1:17" ht="12.75" customHeight="1">
      <c r="A71" s="15">
        <v>63</v>
      </c>
      <c r="B71" s="15">
        <v>796</v>
      </c>
      <c r="C71" s="11" t="s">
        <v>741</v>
      </c>
      <c r="D71" s="10">
        <v>2001</v>
      </c>
      <c r="E71" s="10" t="s">
        <v>146</v>
      </c>
      <c r="F71" s="15" t="s">
        <v>17</v>
      </c>
      <c r="G71" s="19" t="s">
        <v>742</v>
      </c>
      <c r="H71" s="25" t="s">
        <v>1725</v>
      </c>
      <c r="I71" s="15" t="str">
        <f t="shared" si="1"/>
        <v>Д17</v>
      </c>
      <c r="J71" s="15">
        <v>40</v>
      </c>
      <c r="K71" s="15"/>
      <c r="L71" s="15"/>
      <c r="Q71" s="3">
        <v>1554</v>
      </c>
    </row>
    <row r="72" spans="1:17" ht="12.75" customHeight="1">
      <c r="A72" s="15">
        <v>64</v>
      </c>
      <c r="B72" s="15">
        <v>758</v>
      </c>
      <c r="C72" s="11" t="s">
        <v>893</v>
      </c>
      <c r="D72" s="10">
        <v>1998</v>
      </c>
      <c r="E72" s="10" t="s">
        <v>146</v>
      </c>
      <c r="F72" s="15"/>
      <c r="G72" s="19"/>
      <c r="H72" s="25" t="s">
        <v>1726</v>
      </c>
      <c r="I72" s="15" t="str">
        <f t="shared" si="1"/>
        <v>Д17</v>
      </c>
      <c r="J72" s="15">
        <v>41</v>
      </c>
      <c r="K72" s="15"/>
      <c r="L72" s="15"/>
      <c r="Q72" s="3">
        <v>1558</v>
      </c>
    </row>
    <row r="73" spans="1:17" ht="12.75" customHeight="1">
      <c r="A73" s="15">
        <v>65</v>
      </c>
      <c r="B73" s="15">
        <v>735</v>
      </c>
      <c r="C73" s="11" t="s">
        <v>952</v>
      </c>
      <c r="D73" s="10">
        <v>1983</v>
      </c>
      <c r="E73" s="10" t="s">
        <v>146</v>
      </c>
      <c r="F73" s="15" t="s">
        <v>19</v>
      </c>
      <c r="G73" s="19"/>
      <c r="H73" s="25" t="s">
        <v>1826</v>
      </c>
      <c r="I73" s="15">
        <f aca="true" t="shared" si="2" ref="I73:I104">IF(AND(D73&gt;=1900,D73&lt;=1945),"Ж70",IF(AND(D73&gt;=1946,D73&lt;=1955),"Ж60",IF(D73&gt;=1998,"Д17","")))</f>
      </c>
      <c r="J73" s="15"/>
      <c r="K73" s="15"/>
      <c r="L73" s="27"/>
      <c r="Q73" s="3">
        <v>1580</v>
      </c>
    </row>
    <row r="74" spans="1:17" ht="12.75" customHeight="1">
      <c r="A74" s="15">
        <v>66</v>
      </c>
      <c r="B74" s="15">
        <v>749</v>
      </c>
      <c r="C74" s="11" t="s">
        <v>916</v>
      </c>
      <c r="D74" s="10">
        <v>1998</v>
      </c>
      <c r="E74" s="10" t="s">
        <v>146</v>
      </c>
      <c r="F74" s="15" t="s">
        <v>9</v>
      </c>
      <c r="G74" s="19"/>
      <c r="H74" s="25" t="s">
        <v>1834</v>
      </c>
      <c r="I74" s="15" t="str">
        <f t="shared" si="2"/>
        <v>Д17</v>
      </c>
      <c r="J74" s="15">
        <v>42</v>
      </c>
      <c r="K74" s="15"/>
      <c r="L74" s="27"/>
      <c r="Q74" s="3">
        <v>1620</v>
      </c>
    </row>
    <row r="75" spans="1:17" ht="12.75" customHeight="1">
      <c r="A75" s="15">
        <v>67</v>
      </c>
      <c r="B75" s="15">
        <v>546</v>
      </c>
      <c r="C75" s="11" t="s">
        <v>701</v>
      </c>
      <c r="D75" s="10">
        <v>1984</v>
      </c>
      <c r="E75" s="10" t="s">
        <v>146</v>
      </c>
      <c r="F75" s="15" t="s">
        <v>9</v>
      </c>
      <c r="G75" s="19" t="s">
        <v>270</v>
      </c>
      <c r="H75" s="25" t="s">
        <v>1834</v>
      </c>
      <c r="I75" s="15">
        <f t="shared" si="2"/>
      </c>
      <c r="J75" s="15"/>
      <c r="K75" s="15" t="s">
        <v>145</v>
      </c>
      <c r="L75" s="15"/>
      <c r="Q75" s="3">
        <v>1620</v>
      </c>
    </row>
    <row r="76" spans="1:17" ht="12.75" customHeight="1">
      <c r="A76" s="15">
        <v>68</v>
      </c>
      <c r="B76" s="15">
        <v>752</v>
      </c>
      <c r="C76" s="11" t="s">
        <v>912</v>
      </c>
      <c r="D76" s="10">
        <v>1983</v>
      </c>
      <c r="E76" s="10" t="s">
        <v>146</v>
      </c>
      <c r="F76" s="15" t="s">
        <v>9</v>
      </c>
      <c r="G76" s="19" t="s">
        <v>911</v>
      </c>
      <c r="H76" s="25" t="s">
        <v>1836</v>
      </c>
      <c r="I76" s="15">
        <f t="shared" si="2"/>
      </c>
      <c r="J76" s="15"/>
      <c r="K76" s="15"/>
      <c r="L76" s="15"/>
      <c r="Q76" s="3">
        <v>1627</v>
      </c>
    </row>
    <row r="77" spans="1:17" ht="12.75" customHeight="1">
      <c r="A77" s="15">
        <v>69</v>
      </c>
      <c r="B77" s="15">
        <v>754</v>
      </c>
      <c r="C77" s="11" t="s">
        <v>2569</v>
      </c>
      <c r="D77" s="10">
        <v>1990</v>
      </c>
      <c r="E77" s="10" t="s">
        <v>146</v>
      </c>
      <c r="F77" s="15" t="s">
        <v>9</v>
      </c>
      <c r="G77" s="19"/>
      <c r="H77" s="25" t="s">
        <v>1837</v>
      </c>
      <c r="I77" s="15">
        <f t="shared" si="2"/>
      </c>
      <c r="J77" s="15"/>
      <c r="K77" s="15"/>
      <c r="L77" s="15"/>
      <c r="Q77" s="3">
        <v>1628</v>
      </c>
    </row>
    <row r="78" spans="1:17" ht="12.75" customHeight="1">
      <c r="A78" s="15">
        <v>70</v>
      </c>
      <c r="B78" s="15">
        <v>708</v>
      </c>
      <c r="C78" s="11" t="s">
        <v>1101</v>
      </c>
      <c r="D78" s="10">
        <v>1995</v>
      </c>
      <c r="E78" s="10" t="s">
        <v>146</v>
      </c>
      <c r="F78" s="15" t="s">
        <v>17</v>
      </c>
      <c r="G78" s="19" t="s">
        <v>731</v>
      </c>
      <c r="H78" s="25" t="s">
        <v>1838</v>
      </c>
      <c r="I78" s="15">
        <f t="shared" si="2"/>
      </c>
      <c r="J78" s="15"/>
      <c r="K78" s="15"/>
      <c r="L78" s="27"/>
      <c r="Q78" s="3">
        <v>1629</v>
      </c>
    </row>
    <row r="79" spans="1:17" ht="12.75" customHeight="1">
      <c r="A79" s="15">
        <v>71</v>
      </c>
      <c r="B79" s="15">
        <v>709</v>
      </c>
      <c r="C79" s="11" t="s">
        <v>1100</v>
      </c>
      <c r="D79" s="10">
        <v>1995</v>
      </c>
      <c r="E79" s="10" t="s">
        <v>146</v>
      </c>
      <c r="F79" s="15" t="s">
        <v>17</v>
      </c>
      <c r="G79" s="19" t="s">
        <v>731</v>
      </c>
      <c r="H79" s="25" t="s">
        <v>1839</v>
      </c>
      <c r="I79" s="15">
        <f t="shared" si="2"/>
      </c>
      <c r="J79" s="15"/>
      <c r="K79" s="15"/>
      <c r="L79" s="27"/>
      <c r="Q79" s="3">
        <v>1631</v>
      </c>
    </row>
    <row r="80" spans="1:17" ht="12.75" customHeight="1">
      <c r="A80" s="15">
        <v>72</v>
      </c>
      <c r="B80" s="15">
        <v>663</v>
      </c>
      <c r="C80" s="11" t="s">
        <v>714</v>
      </c>
      <c r="D80" s="10">
        <v>1987</v>
      </c>
      <c r="E80" s="10" t="s">
        <v>146</v>
      </c>
      <c r="F80" s="15" t="s">
        <v>9</v>
      </c>
      <c r="G80" s="19"/>
      <c r="H80" s="25" t="s">
        <v>1840</v>
      </c>
      <c r="I80" s="15">
        <f t="shared" si="2"/>
      </c>
      <c r="J80" s="15"/>
      <c r="K80" s="15" t="s">
        <v>145</v>
      </c>
      <c r="L80" s="15"/>
      <c r="Q80" s="3">
        <v>1634</v>
      </c>
    </row>
    <row r="81" spans="1:17" ht="12.75" customHeight="1">
      <c r="A81" s="15">
        <v>73</v>
      </c>
      <c r="B81" s="15">
        <v>549</v>
      </c>
      <c r="C81" s="11" t="s">
        <v>693</v>
      </c>
      <c r="D81" s="10">
        <v>1994</v>
      </c>
      <c r="E81" s="10" t="s">
        <v>146</v>
      </c>
      <c r="F81" s="15" t="s">
        <v>9</v>
      </c>
      <c r="G81" s="19"/>
      <c r="H81" s="25" t="s">
        <v>1841</v>
      </c>
      <c r="I81" s="15">
        <f t="shared" si="2"/>
      </c>
      <c r="J81" s="15"/>
      <c r="K81" s="15" t="s">
        <v>145</v>
      </c>
      <c r="L81" s="15"/>
      <c r="Q81" s="3">
        <v>1636</v>
      </c>
    </row>
    <row r="82" spans="1:17" ht="12.75" customHeight="1">
      <c r="A82" s="15">
        <v>74</v>
      </c>
      <c r="B82" s="15">
        <v>760</v>
      </c>
      <c r="C82" s="11" t="s">
        <v>890</v>
      </c>
      <c r="D82" s="10">
        <v>1998</v>
      </c>
      <c r="E82" s="10" t="s">
        <v>146</v>
      </c>
      <c r="F82" s="15" t="s">
        <v>53</v>
      </c>
      <c r="G82" s="19"/>
      <c r="H82" s="25" t="s">
        <v>1842</v>
      </c>
      <c r="I82" s="15" t="str">
        <f t="shared" si="2"/>
        <v>Д17</v>
      </c>
      <c r="J82" s="15">
        <v>43</v>
      </c>
      <c r="K82" s="15"/>
      <c r="L82" s="15"/>
      <c r="Q82" s="3">
        <v>1640</v>
      </c>
    </row>
    <row r="83" spans="1:17" ht="12.75" customHeight="1">
      <c r="A83" s="15">
        <v>75</v>
      </c>
      <c r="B83" s="15">
        <v>684</v>
      </c>
      <c r="C83" s="11" t="s">
        <v>1136</v>
      </c>
      <c r="D83" s="10">
        <v>1997</v>
      </c>
      <c r="E83" s="10" t="s">
        <v>146</v>
      </c>
      <c r="F83" s="15" t="s">
        <v>17</v>
      </c>
      <c r="G83" s="19" t="s">
        <v>745</v>
      </c>
      <c r="H83" s="25" t="s">
        <v>1843</v>
      </c>
      <c r="I83" s="15">
        <f t="shared" si="2"/>
      </c>
      <c r="J83" s="15"/>
      <c r="K83" s="15"/>
      <c r="L83" s="27"/>
      <c r="Q83" s="3">
        <v>1650</v>
      </c>
    </row>
    <row r="84" spans="1:17" ht="12.75" customHeight="1">
      <c r="A84" s="15">
        <v>76</v>
      </c>
      <c r="B84" s="15">
        <v>563</v>
      </c>
      <c r="C84" s="11" t="s">
        <v>711</v>
      </c>
      <c r="D84" s="10">
        <v>1950</v>
      </c>
      <c r="E84" s="10" t="s">
        <v>146</v>
      </c>
      <c r="F84" s="15" t="s">
        <v>9</v>
      </c>
      <c r="G84" s="19"/>
      <c r="H84" s="25" t="s">
        <v>1844</v>
      </c>
      <c r="I84" s="15" t="str">
        <f t="shared" si="2"/>
        <v>Ж60</v>
      </c>
      <c r="J84" s="15">
        <v>2</v>
      </c>
      <c r="K84" s="15" t="s">
        <v>145</v>
      </c>
      <c r="L84" s="15"/>
      <c r="Q84" s="3">
        <v>1653</v>
      </c>
    </row>
    <row r="85" spans="1:17" ht="12.75" customHeight="1">
      <c r="A85" s="15">
        <v>77</v>
      </c>
      <c r="B85" s="15">
        <v>783</v>
      </c>
      <c r="C85" s="11" t="s">
        <v>814</v>
      </c>
      <c r="D85" s="10">
        <v>2000</v>
      </c>
      <c r="E85" s="10" t="s">
        <v>146</v>
      </c>
      <c r="F85" s="15" t="s">
        <v>17</v>
      </c>
      <c r="G85" s="19" t="s">
        <v>745</v>
      </c>
      <c r="H85" s="25" t="s">
        <v>1846</v>
      </c>
      <c r="I85" s="15" t="str">
        <f t="shared" si="2"/>
        <v>Д17</v>
      </c>
      <c r="J85" s="15">
        <v>44</v>
      </c>
      <c r="K85" s="19"/>
      <c r="L85" s="27"/>
      <c r="M85" s="27"/>
      <c r="N85" s="27"/>
      <c r="Q85" s="3">
        <v>1661</v>
      </c>
    </row>
    <row r="86" spans="1:17" ht="12.75" customHeight="1">
      <c r="A86" s="15">
        <v>78</v>
      </c>
      <c r="B86" s="15">
        <v>784</v>
      </c>
      <c r="C86" s="11" t="s">
        <v>815</v>
      </c>
      <c r="D86" s="10">
        <v>2001</v>
      </c>
      <c r="E86" s="10" t="s">
        <v>146</v>
      </c>
      <c r="F86" s="15" t="s">
        <v>17</v>
      </c>
      <c r="G86" s="19" t="s">
        <v>816</v>
      </c>
      <c r="H86" s="25" t="s">
        <v>1847</v>
      </c>
      <c r="I86" s="15" t="str">
        <f t="shared" si="2"/>
        <v>Д17</v>
      </c>
      <c r="J86" s="15">
        <v>45</v>
      </c>
      <c r="K86" s="19"/>
      <c r="L86" s="27"/>
      <c r="M86" s="27"/>
      <c r="N86" s="27"/>
      <c r="Q86" s="3">
        <v>1693</v>
      </c>
    </row>
    <row r="87" spans="1:17" ht="12.75" customHeight="1">
      <c r="A87" s="15">
        <v>79</v>
      </c>
      <c r="B87" s="15">
        <v>770</v>
      </c>
      <c r="C87" s="11" t="s">
        <v>899</v>
      </c>
      <c r="D87" s="10">
        <v>2001</v>
      </c>
      <c r="E87" s="10" t="s">
        <v>146</v>
      </c>
      <c r="F87" s="15" t="s">
        <v>17</v>
      </c>
      <c r="G87" s="19" t="s">
        <v>777</v>
      </c>
      <c r="H87" s="25" t="s">
        <v>1850</v>
      </c>
      <c r="I87" s="15" t="str">
        <f t="shared" si="2"/>
        <v>Д17</v>
      </c>
      <c r="J87" s="15">
        <v>46</v>
      </c>
      <c r="K87" s="15"/>
      <c r="L87" s="15"/>
      <c r="Q87" s="3">
        <v>1701</v>
      </c>
    </row>
    <row r="88" spans="1:17" ht="12.75" customHeight="1">
      <c r="A88" s="15">
        <v>80</v>
      </c>
      <c r="B88" s="15">
        <v>762</v>
      </c>
      <c r="C88" s="11" t="s">
        <v>827</v>
      </c>
      <c r="D88" s="10">
        <v>1947</v>
      </c>
      <c r="E88" s="10" t="s">
        <v>146</v>
      </c>
      <c r="F88" s="15" t="s">
        <v>9</v>
      </c>
      <c r="G88" s="19" t="s">
        <v>21</v>
      </c>
      <c r="H88" s="25" t="s">
        <v>1851</v>
      </c>
      <c r="I88" s="15" t="str">
        <f t="shared" si="2"/>
        <v>Ж60</v>
      </c>
      <c r="J88" s="15">
        <v>3</v>
      </c>
      <c r="K88" s="15"/>
      <c r="L88" s="15"/>
      <c r="Q88" s="3">
        <v>1702</v>
      </c>
    </row>
    <row r="89" spans="1:17" ht="12.75" customHeight="1">
      <c r="A89" s="15">
        <v>81</v>
      </c>
      <c r="B89" s="15">
        <v>676</v>
      </c>
      <c r="C89" s="11" t="s">
        <v>1128</v>
      </c>
      <c r="D89" s="10">
        <v>2001</v>
      </c>
      <c r="E89" s="10" t="s">
        <v>146</v>
      </c>
      <c r="F89" s="15" t="s">
        <v>17</v>
      </c>
      <c r="G89" s="19" t="s">
        <v>1129</v>
      </c>
      <c r="H89" s="25" t="s">
        <v>1853</v>
      </c>
      <c r="I89" s="15" t="str">
        <f t="shared" si="2"/>
        <v>Д17</v>
      </c>
      <c r="J89" s="15">
        <v>47</v>
      </c>
      <c r="K89" s="15"/>
      <c r="L89" s="27"/>
      <c r="Q89" s="3">
        <v>1706</v>
      </c>
    </row>
    <row r="90" spans="1:17" ht="12.75" customHeight="1">
      <c r="A90" s="15">
        <v>82</v>
      </c>
      <c r="B90" s="15">
        <v>576</v>
      </c>
      <c r="C90" s="11" t="s">
        <v>724</v>
      </c>
      <c r="D90" s="10">
        <v>1987</v>
      </c>
      <c r="E90" s="10" t="s">
        <v>146</v>
      </c>
      <c r="F90" s="15" t="s">
        <v>9</v>
      </c>
      <c r="G90" s="19" t="s">
        <v>692</v>
      </c>
      <c r="H90" s="25" t="s">
        <v>1854</v>
      </c>
      <c r="I90" s="15">
        <f t="shared" si="2"/>
      </c>
      <c r="J90" s="15"/>
      <c r="K90" s="15"/>
      <c r="L90" s="15"/>
      <c r="Q90" s="3">
        <v>1708</v>
      </c>
    </row>
    <row r="91" spans="1:17" ht="12.75" customHeight="1">
      <c r="A91" s="15">
        <v>83</v>
      </c>
      <c r="B91" s="15">
        <v>683</v>
      </c>
      <c r="C91" s="11" t="s">
        <v>1176</v>
      </c>
      <c r="D91" s="10">
        <v>1998</v>
      </c>
      <c r="E91" s="10" t="s">
        <v>146</v>
      </c>
      <c r="F91" s="15" t="s">
        <v>17</v>
      </c>
      <c r="G91" s="19" t="s">
        <v>908</v>
      </c>
      <c r="H91" s="25" t="s">
        <v>1855</v>
      </c>
      <c r="I91" s="15" t="str">
        <f t="shared" si="2"/>
        <v>Д17</v>
      </c>
      <c r="J91" s="15">
        <v>48</v>
      </c>
      <c r="K91" s="15"/>
      <c r="L91" s="27"/>
      <c r="Q91" s="3">
        <v>1712</v>
      </c>
    </row>
    <row r="92" spans="1:17" ht="12.75" customHeight="1">
      <c r="A92" s="15">
        <v>84</v>
      </c>
      <c r="B92" s="15">
        <v>702</v>
      </c>
      <c r="C92" s="11" t="s">
        <v>1126</v>
      </c>
      <c r="D92" s="10">
        <v>2001</v>
      </c>
      <c r="E92" s="10" t="s">
        <v>146</v>
      </c>
      <c r="F92" s="15"/>
      <c r="G92" s="19"/>
      <c r="H92" s="25" t="s">
        <v>1857</v>
      </c>
      <c r="I92" s="15" t="str">
        <f t="shared" si="2"/>
        <v>Д17</v>
      </c>
      <c r="J92" s="15">
        <v>49</v>
      </c>
      <c r="K92" s="15"/>
      <c r="L92" s="27"/>
      <c r="Q92" s="3">
        <v>1716</v>
      </c>
    </row>
    <row r="93" spans="1:17" ht="12.75" customHeight="1">
      <c r="A93" s="15">
        <v>85</v>
      </c>
      <c r="B93" s="15">
        <v>694</v>
      </c>
      <c r="C93" s="11" t="s">
        <v>961</v>
      </c>
      <c r="D93" s="10">
        <v>2000</v>
      </c>
      <c r="E93" s="10" t="s">
        <v>146</v>
      </c>
      <c r="F93" s="15" t="s">
        <v>17</v>
      </c>
      <c r="G93" s="19" t="s">
        <v>908</v>
      </c>
      <c r="H93" s="25" t="s">
        <v>1859</v>
      </c>
      <c r="I93" s="15" t="str">
        <f t="shared" si="2"/>
        <v>Д17</v>
      </c>
      <c r="J93" s="15">
        <v>50</v>
      </c>
      <c r="K93" s="15"/>
      <c r="L93" s="27"/>
      <c r="Q93" s="3">
        <v>1724</v>
      </c>
    </row>
    <row r="94" spans="1:17" ht="12.75" customHeight="1">
      <c r="A94" s="15">
        <v>86</v>
      </c>
      <c r="B94" s="15">
        <v>699</v>
      </c>
      <c r="C94" s="11" t="s">
        <v>1173</v>
      </c>
      <c r="D94" s="10">
        <v>1997</v>
      </c>
      <c r="E94" s="10" t="s">
        <v>146</v>
      </c>
      <c r="F94" s="15"/>
      <c r="G94" s="19" t="s">
        <v>908</v>
      </c>
      <c r="H94" s="25" t="s">
        <v>1859</v>
      </c>
      <c r="I94" s="15">
        <f t="shared" si="2"/>
      </c>
      <c r="J94" s="15"/>
      <c r="K94" s="15"/>
      <c r="L94" s="27"/>
      <c r="Q94" s="3">
        <v>1724</v>
      </c>
    </row>
    <row r="95" spans="1:17" ht="12.75" customHeight="1">
      <c r="A95" s="15">
        <v>87</v>
      </c>
      <c r="B95" s="15">
        <v>696</v>
      </c>
      <c r="C95" s="11" t="s">
        <v>1171</v>
      </c>
      <c r="D95" s="10">
        <v>1998</v>
      </c>
      <c r="E95" s="10" t="s">
        <v>146</v>
      </c>
      <c r="F95" s="15" t="s">
        <v>17</v>
      </c>
      <c r="G95" s="19" t="s">
        <v>908</v>
      </c>
      <c r="H95" s="25" t="s">
        <v>1861</v>
      </c>
      <c r="I95" s="15" t="str">
        <f t="shared" si="2"/>
        <v>Д17</v>
      </c>
      <c r="J95" s="15">
        <v>51</v>
      </c>
      <c r="K95" s="15"/>
      <c r="L95" s="27"/>
      <c r="Q95" s="3">
        <v>1739</v>
      </c>
    </row>
    <row r="96" spans="1:17" ht="12.75" customHeight="1">
      <c r="A96" s="15">
        <v>88</v>
      </c>
      <c r="B96" s="15">
        <v>454</v>
      </c>
      <c r="C96" s="11" t="s">
        <v>719</v>
      </c>
      <c r="D96" s="10">
        <v>1993</v>
      </c>
      <c r="E96" s="10" t="s">
        <v>146</v>
      </c>
      <c r="F96" s="15" t="s">
        <v>9</v>
      </c>
      <c r="G96" s="19" t="s">
        <v>561</v>
      </c>
      <c r="H96" s="25" t="s">
        <v>1864</v>
      </c>
      <c r="I96" s="15">
        <f t="shared" si="2"/>
      </c>
      <c r="J96" s="15"/>
      <c r="K96" s="15" t="s">
        <v>145</v>
      </c>
      <c r="L96" s="15"/>
      <c r="Q96" s="3">
        <v>1748</v>
      </c>
    </row>
    <row r="97" spans="1:17" ht="12.75" customHeight="1">
      <c r="A97" s="15">
        <v>89</v>
      </c>
      <c r="B97" s="15">
        <v>794</v>
      </c>
      <c r="C97" s="11" t="s">
        <v>744</v>
      </c>
      <c r="D97" s="10">
        <v>2001</v>
      </c>
      <c r="E97" s="10" t="s">
        <v>146</v>
      </c>
      <c r="F97" s="15" t="s">
        <v>17</v>
      </c>
      <c r="G97" s="19" t="s">
        <v>745</v>
      </c>
      <c r="H97" s="25" t="s">
        <v>1864</v>
      </c>
      <c r="I97" s="15" t="str">
        <f t="shared" si="2"/>
        <v>Д17</v>
      </c>
      <c r="J97" s="15">
        <v>52</v>
      </c>
      <c r="K97" s="15"/>
      <c r="L97" s="15"/>
      <c r="Q97" s="3">
        <v>1748</v>
      </c>
    </row>
    <row r="98" spans="1:17" ht="12.75" customHeight="1">
      <c r="A98" s="15">
        <v>90</v>
      </c>
      <c r="B98" s="15">
        <v>697</v>
      </c>
      <c r="C98" s="11" t="s">
        <v>1174</v>
      </c>
      <c r="D98" s="10">
        <v>1997</v>
      </c>
      <c r="E98" s="10" t="s">
        <v>146</v>
      </c>
      <c r="F98" s="15" t="s">
        <v>17</v>
      </c>
      <c r="G98" s="19" t="s">
        <v>908</v>
      </c>
      <c r="H98" s="25" t="s">
        <v>1865</v>
      </c>
      <c r="I98" s="15">
        <f t="shared" si="2"/>
      </c>
      <c r="J98" s="15"/>
      <c r="K98" s="15"/>
      <c r="L98" s="27"/>
      <c r="Q98" s="3">
        <v>1753</v>
      </c>
    </row>
    <row r="99" spans="1:17" ht="12.75" customHeight="1">
      <c r="A99" s="15">
        <v>91</v>
      </c>
      <c r="B99" s="15">
        <v>782</v>
      </c>
      <c r="C99" s="11" t="s">
        <v>768</v>
      </c>
      <c r="D99" s="10">
        <v>2000</v>
      </c>
      <c r="E99" s="10" t="s">
        <v>146</v>
      </c>
      <c r="F99" s="15" t="s">
        <v>17</v>
      </c>
      <c r="G99" s="19" t="s">
        <v>735</v>
      </c>
      <c r="H99" s="25" t="s">
        <v>1866</v>
      </c>
      <c r="I99" s="15" t="str">
        <f t="shared" si="2"/>
        <v>Д17</v>
      </c>
      <c r="J99" s="15">
        <v>53</v>
      </c>
      <c r="K99" s="15"/>
      <c r="L99" s="15"/>
      <c r="Q99" s="3">
        <v>1754</v>
      </c>
    </row>
    <row r="100" spans="1:17" ht="12.75" customHeight="1">
      <c r="A100" s="15">
        <v>92</v>
      </c>
      <c r="B100" s="15">
        <v>670</v>
      </c>
      <c r="C100" s="11" t="s">
        <v>1124</v>
      </c>
      <c r="D100" s="10">
        <v>1999</v>
      </c>
      <c r="E100" s="10" t="s">
        <v>146</v>
      </c>
      <c r="F100" s="15" t="s">
        <v>17</v>
      </c>
      <c r="G100" s="19" t="s">
        <v>1125</v>
      </c>
      <c r="H100" s="25" t="s">
        <v>1867</v>
      </c>
      <c r="I100" s="15" t="str">
        <f t="shared" si="2"/>
        <v>Д17</v>
      </c>
      <c r="J100" s="15">
        <v>54</v>
      </c>
      <c r="K100" s="15"/>
      <c r="L100" s="27"/>
      <c r="Q100" s="3">
        <v>1762</v>
      </c>
    </row>
    <row r="101" spans="1:17" ht="12.75" customHeight="1">
      <c r="A101" s="15">
        <v>93</v>
      </c>
      <c r="B101" s="15">
        <v>669</v>
      </c>
      <c r="C101" s="11" t="s">
        <v>1132</v>
      </c>
      <c r="D101" s="10">
        <v>1998</v>
      </c>
      <c r="E101" s="10" t="s">
        <v>146</v>
      </c>
      <c r="F101" s="15" t="s">
        <v>17</v>
      </c>
      <c r="G101" s="19"/>
      <c r="H101" s="25" t="s">
        <v>1868</v>
      </c>
      <c r="I101" s="15" t="str">
        <f t="shared" si="2"/>
        <v>Д17</v>
      </c>
      <c r="J101" s="15">
        <v>55</v>
      </c>
      <c r="K101" s="15"/>
      <c r="L101" s="27"/>
      <c r="Q101" s="3">
        <v>1764</v>
      </c>
    </row>
    <row r="102" spans="1:17" ht="12.75" customHeight="1">
      <c r="A102" s="15">
        <v>94</v>
      </c>
      <c r="B102" s="15">
        <v>548</v>
      </c>
      <c r="C102" s="11" t="s">
        <v>698</v>
      </c>
      <c r="D102" s="10">
        <v>1986</v>
      </c>
      <c r="E102" s="10" t="s">
        <v>146</v>
      </c>
      <c r="F102" s="15" t="s">
        <v>9</v>
      </c>
      <c r="G102" s="19"/>
      <c r="H102" s="25" t="s">
        <v>1871</v>
      </c>
      <c r="I102" s="15">
        <f t="shared" si="2"/>
      </c>
      <c r="J102" s="15"/>
      <c r="K102" s="15" t="s">
        <v>145</v>
      </c>
      <c r="L102" s="15"/>
      <c r="Q102" s="3">
        <v>1783</v>
      </c>
    </row>
    <row r="103" spans="1:17" ht="12.75" customHeight="1">
      <c r="A103" s="15">
        <v>95</v>
      </c>
      <c r="B103" s="15">
        <v>763</v>
      </c>
      <c r="C103" s="11" t="s">
        <v>722</v>
      </c>
      <c r="D103" s="10">
        <v>1994</v>
      </c>
      <c r="E103" s="10" t="s">
        <v>146</v>
      </c>
      <c r="F103" s="15" t="s">
        <v>9</v>
      </c>
      <c r="G103" s="19"/>
      <c r="H103" s="25" t="s">
        <v>1873</v>
      </c>
      <c r="I103" s="15">
        <f t="shared" si="2"/>
      </c>
      <c r="J103" s="15"/>
      <c r="K103" s="15"/>
      <c r="L103" s="15"/>
      <c r="Q103" s="3">
        <v>1801</v>
      </c>
    </row>
    <row r="104" spans="1:17" ht="12.75" customHeight="1">
      <c r="A104" s="15">
        <v>96</v>
      </c>
      <c r="B104" s="15">
        <v>453</v>
      </c>
      <c r="C104" s="11" t="s">
        <v>704</v>
      </c>
      <c r="D104" s="10">
        <v>1976</v>
      </c>
      <c r="E104" s="10" t="s">
        <v>146</v>
      </c>
      <c r="F104" s="15" t="s">
        <v>9</v>
      </c>
      <c r="G104" s="19" t="s">
        <v>705</v>
      </c>
      <c r="H104" s="25" t="s">
        <v>1874</v>
      </c>
      <c r="I104" s="15">
        <f t="shared" si="2"/>
      </c>
      <c r="J104" s="15"/>
      <c r="K104" s="15" t="s">
        <v>145</v>
      </c>
      <c r="L104" s="15"/>
      <c r="Q104" s="3">
        <v>1816</v>
      </c>
    </row>
    <row r="105" spans="1:17" ht="12.75" customHeight="1">
      <c r="A105" s="15">
        <v>97</v>
      </c>
      <c r="B105" s="15">
        <v>733</v>
      </c>
      <c r="C105" s="11" t="s">
        <v>959</v>
      </c>
      <c r="D105" s="10">
        <v>1989</v>
      </c>
      <c r="E105" s="10" t="s">
        <v>146</v>
      </c>
      <c r="F105" s="15" t="s">
        <v>19</v>
      </c>
      <c r="G105" s="19"/>
      <c r="H105" s="25" t="s">
        <v>1874</v>
      </c>
      <c r="I105" s="15">
        <f aca="true" t="shared" si="3" ref="I105:I136">IF(AND(D105&gt;=1900,D105&lt;=1945),"Ж70",IF(AND(D105&gt;=1946,D105&lt;=1955),"Ж60",IF(D105&gt;=1998,"Д17","")))</f>
      </c>
      <c r="J105" s="15"/>
      <c r="K105" s="15"/>
      <c r="L105" s="27"/>
      <c r="Q105" s="3">
        <v>1816</v>
      </c>
    </row>
    <row r="106" spans="1:17" ht="12.75" customHeight="1">
      <c r="A106" s="15">
        <v>98</v>
      </c>
      <c r="B106" s="15">
        <v>547</v>
      </c>
      <c r="C106" s="11" t="s">
        <v>708</v>
      </c>
      <c r="D106" s="10">
        <v>1982</v>
      </c>
      <c r="E106" s="10" t="s">
        <v>146</v>
      </c>
      <c r="F106" s="15" t="s">
        <v>9</v>
      </c>
      <c r="G106" s="19" t="s">
        <v>709</v>
      </c>
      <c r="H106" s="25" t="s">
        <v>2568</v>
      </c>
      <c r="I106" s="15">
        <f t="shared" si="3"/>
      </c>
      <c r="J106" s="15"/>
      <c r="K106" s="15" t="s">
        <v>145</v>
      </c>
      <c r="L106" s="15"/>
      <c r="Q106" s="3">
        <v>1821</v>
      </c>
    </row>
    <row r="107" spans="1:17" ht="12.75" customHeight="1">
      <c r="A107" s="15">
        <v>99</v>
      </c>
      <c r="B107" s="15">
        <v>732</v>
      </c>
      <c r="C107" s="11" t="s">
        <v>960</v>
      </c>
      <c r="D107" s="10">
        <v>1963</v>
      </c>
      <c r="E107" s="10" t="s">
        <v>146</v>
      </c>
      <c r="F107" s="15" t="s">
        <v>17</v>
      </c>
      <c r="G107" s="19"/>
      <c r="H107" s="25" t="s">
        <v>1876</v>
      </c>
      <c r="I107" s="15">
        <f t="shared" si="3"/>
      </c>
      <c r="J107" s="15"/>
      <c r="K107" s="15"/>
      <c r="L107" s="27"/>
      <c r="Q107" s="3">
        <v>1836</v>
      </c>
    </row>
    <row r="108" spans="1:17" ht="12.75" customHeight="1">
      <c r="A108" s="15">
        <v>100</v>
      </c>
      <c r="B108" s="15">
        <v>780</v>
      </c>
      <c r="C108" s="11" t="s">
        <v>812</v>
      </c>
      <c r="D108" s="10">
        <v>1948</v>
      </c>
      <c r="E108" s="10" t="s">
        <v>146</v>
      </c>
      <c r="F108" s="15" t="s">
        <v>19</v>
      </c>
      <c r="G108" s="19" t="s">
        <v>813</v>
      </c>
      <c r="H108" s="25" t="s">
        <v>1878</v>
      </c>
      <c r="I108" s="15" t="str">
        <f t="shared" si="3"/>
        <v>Ж60</v>
      </c>
      <c r="J108" s="15">
        <v>4</v>
      </c>
      <c r="K108" s="15"/>
      <c r="L108" s="15"/>
      <c r="Q108" s="3">
        <v>1845</v>
      </c>
    </row>
    <row r="109" spans="1:17" ht="12.75" customHeight="1">
      <c r="A109" s="15">
        <v>101</v>
      </c>
      <c r="B109" s="15">
        <v>767</v>
      </c>
      <c r="C109" s="11" t="s">
        <v>896</v>
      </c>
      <c r="D109" s="10">
        <v>1968</v>
      </c>
      <c r="E109" s="10" t="s">
        <v>146</v>
      </c>
      <c r="F109" s="15" t="s">
        <v>17</v>
      </c>
      <c r="G109" s="19" t="s">
        <v>777</v>
      </c>
      <c r="H109" s="25" t="s">
        <v>1879</v>
      </c>
      <c r="I109" s="15">
        <f t="shared" si="3"/>
      </c>
      <c r="J109" s="15"/>
      <c r="K109" s="15"/>
      <c r="L109" s="15"/>
      <c r="Q109" s="3">
        <v>1847</v>
      </c>
    </row>
    <row r="110" spans="1:17" ht="12.75" customHeight="1">
      <c r="A110" s="15">
        <v>102</v>
      </c>
      <c r="B110" s="15">
        <v>700</v>
      </c>
      <c r="C110" s="11" t="s">
        <v>1117</v>
      </c>
      <c r="D110" s="10">
        <v>1992</v>
      </c>
      <c r="E110" s="10" t="s">
        <v>146</v>
      </c>
      <c r="F110" s="15" t="s">
        <v>9</v>
      </c>
      <c r="G110" s="19"/>
      <c r="H110" s="25" t="s">
        <v>1880</v>
      </c>
      <c r="I110" s="15">
        <f t="shared" si="3"/>
      </c>
      <c r="J110" s="15"/>
      <c r="K110" s="15"/>
      <c r="L110" s="27"/>
      <c r="Q110" s="3">
        <v>1851</v>
      </c>
    </row>
    <row r="111" spans="1:17" ht="12.75" customHeight="1">
      <c r="A111" s="15">
        <v>103</v>
      </c>
      <c r="B111" s="15">
        <v>565</v>
      </c>
      <c r="C111" s="11" t="s">
        <v>718</v>
      </c>
      <c r="D111" s="10">
        <v>1988</v>
      </c>
      <c r="E111" s="10" t="s">
        <v>146</v>
      </c>
      <c r="F111" s="15" t="s">
        <v>9</v>
      </c>
      <c r="G111" s="19"/>
      <c r="H111" s="25" t="s">
        <v>1881</v>
      </c>
      <c r="I111" s="15">
        <f t="shared" si="3"/>
      </c>
      <c r="J111" s="15"/>
      <c r="K111" s="15" t="s">
        <v>145</v>
      </c>
      <c r="L111" s="15"/>
      <c r="Q111" s="3">
        <v>1860</v>
      </c>
    </row>
    <row r="112" spans="1:17" ht="12.75" customHeight="1">
      <c r="A112" s="15">
        <v>104</v>
      </c>
      <c r="B112" s="15">
        <v>750</v>
      </c>
      <c r="C112" s="11" t="s">
        <v>913</v>
      </c>
      <c r="D112" s="10">
        <v>1985</v>
      </c>
      <c r="E112" s="10" t="s">
        <v>146</v>
      </c>
      <c r="F112" s="15" t="s">
        <v>9</v>
      </c>
      <c r="G112" s="19" t="s">
        <v>33</v>
      </c>
      <c r="H112" s="25" t="s">
        <v>1882</v>
      </c>
      <c r="I112" s="15">
        <f t="shared" si="3"/>
      </c>
      <c r="J112" s="15"/>
      <c r="K112" s="15"/>
      <c r="L112" s="15"/>
      <c r="Q112" s="3">
        <v>1861</v>
      </c>
    </row>
    <row r="113" spans="1:17" ht="12.75" customHeight="1">
      <c r="A113" s="15">
        <v>105</v>
      </c>
      <c r="B113" s="15">
        <v>743</v>
      </c>
      <c r="C113" s="11" t="s">
        <v>702</v>
      </c>
      <c r="D113" s="10">
        <v>1987</v>
      </c>
      <c r="E113" s="10" t="s">
        <v>146</v>
      </c>
      <c r="F113" s="15" t="s">
        <v>20</v>
      </c>
      <c r="G113" s="19"/>
      <c r="H113" s="25" t="s">
        <v>1883</v>
      </c>
      <c r="I113" s="15">
        <f t="shared" si="3"/>
      </c>
      <c r="J113" s="15"/>
      <c r="K113" s="15" t="s">
        <v>145</v>
      </c>
      <c r="L113" s="15"/>
      <c r="Q113" s="3">
        <v>1864</v>
      </c>
    </row>
    <row r="114" spans="1:17" ht="12.75" customHeight="1">
      <c r="A114" s="15">
        <v>106</v>
      </c>
      <c r="B114" s="15">
        <v>792</v>
      </c>
      <c r="C114" s="11" t="s">
        <v>824</v>
      </c>
      <c r="D114" s="10">
        <v>2001</v>
      </c>
      <c r="E114" s="10" t="s">
        <v>146</v>
      </c>
      <c r="F114" s="15" t="s">
        <v>17</v>
      </c>
      <c r="G114" s="19" t="s">
        <v>735</v>
      </c>
      <c r="H114" s="25" t="s">
        <v>1804</v>
      </c>
      <c r="I114" s="15" t="str">
        <f t="shared" si="3"/>
        <v>Д17</v>
      </c>
      <c r="J114" s="15">
        <v>56</v>
      </c>
      <c r="K114" s="19"/>
      <c r="L114" s="27"/>
      <c r="M114" s="27"/>
      <c r="N114" s="27"/>
      <c r="Q114" s="3">
        <v>1876</v>
      </c>
    </row>
    <row r="115" spans="1:17" ht="12.75" customHeight="1">
      <c r="A115" s="15">
        <v>107</v>
      </c>
      <c r="B115" s="15">
        <v>793</v>
      </c>
      <c r="C115" s="11" t="s">
        <v>746</v>
      </c>
      <c r="D115" s="10">
        <v>2001</v>
      </c>
      <c r="E115" s="10" t="s">
        <v>146</v>
      </c>
      <c r="F115" s="15" t="s">
        <v>17</v>
      </c>
      <c r="G115" s="19" t="s">
        <v>735</v>
      </c>
      <c r="H115" s="25" t="s">
        <v>1805</v>
      </c>
      <c r="I115" s="15" t="str">
        <f t="shared" si="3"/>
        <v>Д17</v>
      </c>
      <c r="J115" s="15">
        <v>57</v>
      </c>
      <c r="K115" s="15"/>
      <c r="L115" s="15"/>
      <c r="Q115" s="3">
        <v>1879</v>
      </c>
    </row>
    <row r="116" spans="1:17" ht="12.75" customHeight="1">
      <c r="A116" s="15">
        <v>108</v>
      </c>
      <c r="B116" s="15">
        <v>756</v>
      </c>
      <c r="C116" s="11" t="s">
        <v>907</v>
      </c>
      <c r="D116" s="10">
        <v>2000</v>
      </c>
      <c r="E116" s="10" t="s">
        <v>146</v>
      </c>
      <c r="F116" s="15" t="s">
        <v>17</v>
      </c>
      <c r="G116" s="19" t="s">
        <v>908</v>
      </c>
      <c r="H116" s="25" t="s">
        <v>1806</v>
      </c>
      <c r="I116" s="15" t="str">
        <f t="shared" si="3"/>
        <v>Д17</v>
      </c>
      <c r="J116" s="15">
        <v>58</v>
      </c>
      <c r="K116" s="15"/>
      <c r="L116" s="15"/>
      <c r="Q116" s="3">
        <v>1880</v>
      </c>
    </row>
    <row r="117" spans="1:17" ht="12.75" customHeight="1">
      <c r="A117" s="15">
        <v>109</v>
      </c>
      <c r="B117" s="15">
        <v>734</v>
      </c>
      <c r="C117" s="11" t="s">
        <v>951</v>
      </c>
      <c r="D117" s="10">
        <v>1979</v>
      </c>
      <c r="E117" s="10" t="s">
        <v>146</v>
      </c>
      <c r="F117" s="15" t="s">
        <v>19</v>
      </c>
      <c r="G117" s="19"/>
      <c r="H117" s="25" t="s">
        <v>1808</v>
      </c>
      <c r="I117" s="15">
        <f t="shared" si="3"/>
      </c>
      <c r="J117" s="15"/>
      <c r="K117" s="15"/>
      <c r="L117" s="27"/>
      <c r="Q117" s="3">
        <v>1910</v>
      </c>
    </row>
    <row r="118" spans="1:17" ht="12.75" customHeight="1">
      <c r="A118" s="15">
        <v>110</v>
      </c>
      <c r="B118" s="15">
        <v>570</v>
      </c>
      <c r="C118" s="11" t="s">
        <v>726</v>
      </c>
      <c r="D118" s="10">
        <v>1982</v>
      </c>
      <c r="E118" s="10" t="s">
        <v>146</v>
      </c>
      <c r="F118" s="15" t="s">
        <v>9</v>
      </c>
      <c r="G118" s="19" t="s">
        <v>692</v>
      </c>
      <c r="H118" s="25" t="s">
        <v>1809</v>
      </c>
      <c r="I118" s="15">
        <f t="shared" si="3"/>
      </c>
      <c r="J118" s="15"/>
      <c r="K118" s="15"/>
      <c r="L118" s="15"/>
      <c r="Q118" s="3">
        <v>1930</v>
      </c>
    </row>
    <row r="119" spans="1:17" ht="12.75" customHeight="1">
      <c r="A119" s="15">
        <v>111</v>
      </c>
      <c r="B119" s="15">
        <v>771</v>
      </c>
      <c r="C119" s="11" t="s">
        <v>900</v>
      </c>
      <c r="D119" s="10">
        <v>1975</v>
      </c>
      <c r="E119" s="10" t="s">
        <v>146</v>
      </c>
      <c r="F119" s="15" t="s">
        <v>17</v>
      </c>
      <c r="G119" s="19" t="s">
        <v>777</v>
      </c>
      <c r="H119" s="25" t="s">
        <v>1810</v>
      </c>
      <c r="I119" s="15">
        <f t="shared" si="3"/>
      </c>
      <c r="J119" s="15"/>
      <c r="K119" s="15"/>
      <c r="L119" s="15"/>
      <c r="Q119" s="3">
        <v>1938</v>
      </c>
    </row>
    <row r="120" spans="1:17" ht="12.75" customHeight="1">
      <c r="A120" s="15">
        <v>112</v>
      </c>
      <c r="B120" s="15">
        <v>679</v>
      </c>
      <c r="C120" s="11" t="s">
        <v>1138</v>
      </c>
      <c r="D120" s="10">
        <v>1988</v>
      </c>
      <c r="E120" s="10" t="s">
        <v>146</v>
      </c>
      <c r="F120" s="15" t="s">
        <v>9</v>
      </c>
      <c r="G120" s="19"/>
      <c r="H120" s="25" t="s">
        <v>1811</v>
      </c>
      <c r="I120" s="15">
        <f t="shared" si="3"/>
      </c>
      <c r="J120" s="15"/>
      <c r="K120" s="15"/>
      <c r="L120" s="27"/>
      <c r="Q120" s="3">
        <v>1957</v>
      </c>
    </row>
    <row r="121" spans="1:17" ht="12.75" customHeight="1">
      <c r="A121" s="15">
        <v>113</v>
      </c>
      <c r="B121" s="15">
        <v>680</v>
      </c>
      <c r="C121" s="11" t="s">
        <v>1137</v>
      </c>
      <c r="D121" s="10">
        <v>1983</v>
      </c>
      <c r="E121" s="10" t="s">
        <v>146</v>
      </c>
      <c r="F121" s="15" t="s">
        <v>9</v>
      </c>
      <c r="G121" s="19"/>
      <c r="H121" s="25" t="s">
        <v>1814</v>
      </c>
      <c r="I121" s="15">
        <f t="shared" si="3"/>
      </c>
      <c r="J121" s="15"/>
      <c r="K121" s="15"/>
      <c r="L121" s="27"/>
      <c r="Q121" s="3">
        <v>1970</v>
      </c>
    </row>
    <row r="122" spans="1:17" ht="12.75" customHeight="1">
      <c r="A122" s="15">
        <v>114</v>
      </c>
      <c r="B122" s="15">
        <v>688</v>
      </c>
      <c r="C122" s="11" t="s">
        <v>1122</v>
      </c>
      <c r="D122" s="10">
        <v>1973</v>
      </c>
      <c r="E122" s="10" t="s">
        <v>146</v>
      </c>
      <c r="F122" s="15" t="s">
        <v>9</v>
      </c>
      <c r="G122" s="19"/>
      <c r="H122" s="25" t="s">
        <v>1817</v>
      </c>
      <c r="I122" s="15">
        <f t="shared" si="3"/>
      </c>
      <c r="J122" s="15"/>
      <c r="K122" s="15"/>
      <c r="L122" s="27"/>
      <c r="Q122" s="3">
        <v>1986</v>
      </c>
    </row>
    <row r="123" spans="1:17" ht="12.75" customHeight="1">
      <c r="A123" s="15">
        <v>115</v>
      </c>
      <c r="B123" s="15">
        <v>668</v>
      </c>
      <c r="C123" s="11" t="s">
        <v>1131</v>
      </c>
      <c r="D123" s="10">
        <v>2001</v>
      </c>
      <c r="E123" s="10" t="s">
        <v>146</v>
      </c>
      <c r="F123" s="15" t="s">
        <v>17</v>
      </c>
      <c r="G123" s="19" t="s">
        <v>1129</v>
      </c>
      <c r="H123" s="25" t="s">
        <v>1818</v>
      </c>
      <c r="I123" s="15" t="str">
        <f t="shared" si="3"/>
        <v>Д17</v>
      </c>
      <c r="J123" s="15">
        <v>59</v>
      </c>
      <c r="K123" s="15"/>
      <c r="L123" s="27"/>
      <c r="Q123" s="3">
        <v>1987</v>
      </c>
    </row>
    <row r="124" spans="1:17" ht="12.75" customHeight="1">
      <c r="A124" s="15">
        <v>116</v>
      </c>
      <c r="B124" s="15">
        <v>667</v>
      </c>
      <c r="C124" s="11" t="s">
        <v>1147</v>
      </c>
      <c r="D124" s="10">
        <v>1995</v>
      </c>
      <c r="E124" s="10" t="s">
        <v>146</v>
      </c>
      <c r="F124" s="15" t="s">
        <v>9</v>
      </c>
      <c r="G124" s="19" t="s">
        <v>1146</v>
      </c>
      <c r="H124" s="25" t="s">
        <v>1819</v>
      </c>
      <c r="I124" s="15">
        <f t="shared" si="3"/>
      </c>
      <c r="J124" s="15"/>
      <c r="K124" s="15"/>
      <c r="L124" s="27"/>
      <c r="Q124" s="3">
        <v>2002</v>
      </c>
    </row>
    <row r="125" spans="1:17" ht="12.75" customHeight="1">
      <c r="A125" s="15">
        <v>117</v>
      </c>
      <c r="B125" s="15">
        <v>687</v>
      </c>
      <c r="C125" s="11" t="s">
        <v>1143</v>
      </c>
      <c r="D125" s="10">
        <v>1983</v>
      </c>
      <c r="E125" s="10" t="s">
        <v>146</v>
      </c>
      <c r="F125" s="15" t="s">
        <v>17</v>
      </c>
      <c r="G125" s="19"/>
      <c r="H125" s="25" t="s">
        <v>1820</v>
      </c>
      <c r="I125" s="15">
        <f t="shared" si="3"/>
      </c>
      <c r="J125" s="15"/>
      <c r="K125" s="15"/>
      <c r="L125" s="27"/>
      <c r="Q125" s="3">
        <v>2009</v>
      </c>
    </row>
    <row r="126" spans="1:17" ht="12.75" customHeight="1">
      <c r="A126" s="15">
        <v>118</v>
      </c>
      <c r="B126" s="15">
        <v>571</v>
      </c>
      <c r="C126" s="11" t="s">
        <v>727</v>
      </c>
      <c r="E126" s="10" t="s">
        <v>146</v>
      </c>
      <c r="F126" s="15" t="s">
        <v>9</v>
      </c>
      <c r="G126" s="19" t="s">
        <v>692</v>
      </c>
      <c r="H126" s="25" t="s">
        <v>1821</v>
      </c>
      <c r="I126" s="15">
        <f t="shared" si="3"/>
      </c>
      <c r="J126" s="15"/>
      <c r="K126" s="15"/>
      <c r="L126" s="15"/>
      <c r="Q126" s="3">
        <v>2026</v>
      </c>
    </row>
    <row r="127" spans="1:17" ht="12.75" customHeight="1">
      <c r="A127" s="15">
        <v>119</v>
      </c>
      <c r="B127" s="15">
        <v>692</v>
      </c>
      <c r="C127" s="11" t="s">
        <v>1172</v>
      </c>
      <c r="D127" s="10">
        <v>2001</v>
      </c>
      <c r="E127" s="10" t="s">
        <v>146</v>
      </c>
      <c r="F127" s="15" t="s">
        <v>17</v>
      </c>
      <c r="G127" s="19" t="s">
        <v>908</v>
      </c>
      <c r="H127" s="25" t="s">
        <v>1739</v>
      </c>
      <c r="I127" s="15" t="str">
        <f t="shared" si="3"/>
        <v>Д17</v>
      </c>
      <c r="J127" s="15">
        <v>60</v>
      </c>
      <c r="K127" s="15"/>
      <c r="L127" s="27"/>
      <c r="Q127" s="3">
        <v>2054</v>
      </c>
    </row>
    <row r="128" spans="1:17" ht="12.75" customHeight="1">
      <c r="A128" s="15">
        <v>120</v>
      </c>
      <c r="B128" s="15">
        <v>698</v>
      </c>
      <c r="C128" s="11" t="s">
        <v>1168</v>
      </c>
      <c r="D128" s="10">
        <v>1997</v>
      </c>
      <c r="E128" s="10" t="s">
        <v>146</v>
      </c>
      <c r="F128" s="15" t="s">
        <v>9</v>
      </c>
      <c r="G128" s="19" t="s">
        <v>908</v>
      </c>
      <c r="H128" s="25" t="s">
        <v>1740</v>
      </c>
      <c r="I128" s="15">
        <f t="shared" si="3"/>
      </c>
      <c r="J128" s="15"/>
      <c r="K128" s="15"/>
      <c r="L128" s="27"/>
      <c r="Q128" s="3">
        <v>2060</v>
      </c>
    </row>
    <row r="129" spans="1:17" ht="12.75" customHeight="1">
      <c r="A129" s="15">
        <v>121</v>
      </c>
      <c r="B129" s="15">
        <v>695</v>
      </c>
      <c r="C129" s="11" t="s">
        <v>1167</v>
      </c>
      <c r="D129" s="10">
        <v>1997</v>
      </c>
      <c r="E129" s="10" t="s">
        <v>146</v>
      </c>
      <c r="F129" s="15" t="s">
        <v>9</v>
      </c>
      <c r="G129" s="19" t="s">
        <v>908</v>
      </c>
      <c r="H129" s="25" t="s">
        <v>1741</v>
      </c>
      <c r="I129" s="15">
        <f t="shared" si="3"/>
      </c>
      <c r="J129" s="15"/>
      <c r="K129" s="15"/>
      <c r="L129" s="27"/>
      <c r="Q129" s="3">
        <v>2062</v>
      </c>
    </row>
    <row r="130" spans="1:17" ht="12.75" customHeight="1">
      <c r="A130" s="15">
        <v>122</v>
      </c>
      <c r="B130" s="15">
        <v>575</v>
      </c>
      <c r="C130" s="11" t="s">
        <v>723</v>
      </c>
      <c r="D130" s="10">
        <v>1988</v>
      </c>
      <c r="E130" s="10" t="s">
        <v>146</v>
      </c>
      <c r="F130" s="15" t="s">
        <v>9</v>
      </c>
      <c r="G130" s="19" t="s">
        <v>692</v>
      </c>
      <c r="H130" s="25" t="s">
        <v>1741</v>
      </c>
      <c r="I130" s="15">
        <f t="shared" si="3"/>
      </c>
      <c r="J130" s="15"/>
      <c r="K130" s="15"/>
      <c r="L130" s="15"/>
      <c r="Q130" s="3">
        <v>2062</v>
      </c>
    </row>
    <row r="131" spans="1:17" ht="12.75" customHeight="1">
      <c r="A131" s="15">
        <v>123</v>
      </c>
      <c r="B131" s="15">
        <v>682</v>
      </c>
      <c r="C131" s="11" t="s">
        <v>1140</v>
      </c>
      <c r="D131" s="10">
        <v>1975</v>
      </c>
      <c r="E131" s="10" t="s">
        <v>146</v>
      </c>
      <c r="F131" s="15" t="s">
        <v>17</v>
      </c>
      <c r="G131" s="19" t="s">
        <v>1141</v>
      </c>
      <c r="H131" s="25" t="s">
        <v>1742</v>
      </c>
      <c r="I131" s="15">
        <f t="shared" si="3"/>
      </c>
      <c r="J131" s="15"/>
      <c r="K131" s="15"/>
      <c r="L131" s="27"/>
      <c r="Q131" s="3">
        <v>2068</v>
      </c>
    </row>
    <row r="132" spans="1:17" ht="12.75" customHeight="1">
      <c r="A132" s="15">
        <v>124</v>
      </c>
      <c r="B132" s="15">
        <v>798</v>
      </c>
      <c r="C132" s="11" t="s">
        <v>739</v>
      </c>
      <c r="D132" s="10">
        <v>1985</v>
      </c>
      <c r="E132" s="10" t="s">
        <v>146</v>
      </c>
      <c r="F132" s="15" t="s">
        <v>20</v>
      </c>
      <c r="G132" s="19"/>
      <c r="H132" s="25" t="s">
        <v>1743</v>
      </c>
      <c r="I132" s="15">
        <f t="shared" si="3"/>
      </c>
      <c r="J132" s="15"/>
      <c r="K132" s="15"/>
      <c r="L132" s="15"/>
      <c r="Q132" s="3">
        <v>2083</v>
      </c>
    </row>
    <row r="133" spans="1:17" ht="12.75" customHeight="1">
      <c r="A133" s="15">
        <v>125</v>
      </c>
      <c r="B133" s="15">
        <v>701</v>
      </c>
      <c r="C133" s="11" t="s">
        <v>1144</v>
      </c>
      <c r="D133" s="10">
        <v>1997</v>
      </c>
      <c r="E133" s="10" t="s">
        <v>146</v>
      </c>
      <c r="F133" s="15" t="s">
        <v>9</v>
      </c>
      <c r="G133" s="19" t="s">
        <v>967</v>
      </c>
      <c r="H133" s="25" t="s">
        <v>1743</v>
      </c>
      <c r="I133" s="15">
        <f t="shared" si="3"/>
      </c>
      <c r="J133" s="15"/>
      <c r="K133" s="15"/>
      <c r="L133" s="27"/>
      <c r="Q133" s="3">
        <v>2083</v>
      </c>
    </row>
    <row r="134" spans="1:17" ht="12.75" customHeight="1">
      <c r="A134" s="15">
        <v>126</v>
      </c>
      <c r="B134" s="15">
        <v>746</v>
      </c>
      <c r="C134" s="11" t="s">
        <v>946</v>
      </c>
      <c r="D134" s="10">
        <v>1996</v>
      </c>
      <c r="E134" s="10" t="s">
        <v>146</v>
      </c>
      <c r="F134" s="15" t="s">
        <v>9</v>
      </c>
      <c r="G134" s="19" t="s">
        <v>947</v>
      </c>
      <c r="H134" s="25" t="s">
        <v>1745</v>
      </c>
      <c r="I134" s="15">
        <f t="shared" si="3"/>
      </c>
      <c r="J134" s="15"/>
      <c r="K134" s="15"/>
      <c r="L134" s="27"/>
      <c r="Q134" s="3">
        <v>2101</v>
      </c>
    </row>
    <row r="135" spans="1:17" ht="12.75" customHeight="1">
      <c r="A135" s="15">
        <v>127</v>
      </c>
      <c r="B135" s="15">
        <v>799</v>
      </c>
      <c r="C135" s="11" t="s">
        <v>738</v>
      </c>
      <c r="D135" s="10">
        <v>1985</v>
      </c>
      <c r="E135" s="10" t="s">
        <v>146</v>
      </c>
      <c r="F135" s="15" t="s">
        <v>20</v>
      </c>
      <c r="G135" s="19"/>
      <c r="H135" s="25" t="s">
        <v>1746</v>
      </c>
      <c r="I135" s="15">
        <f t="shared" si="3"/>
      </c>
      <c r="J135" s="15"/>
      <c r="K135" s="15"/>
      <c r="L135" s="15"/>
      <c r="Q135" s="3">
        <v>2108</v>
      </c>
    </row>
    <row r="136" spans="1:17" ht="12.75" customHeight="1">
      <c r="A136" s="15">
        <v>128</v>
      </c>
      <c r="B136" s="15">
        <v>693</v>
      </c>
      <c r="C136" s="11" t="s">
        <v>1175</v>
      </c>
      <c r="D136" s="10">
        <v>2000</v>
      </c>
      <c r="E136" s="10" t="s">
        <v>146</v>
      </c>
      <c r="F136" s="15" t="s">
        <v>17</v>
      </c>
      <c r="G136" s="19" t="s">
        <v>908</v>
      </c>
      <c r="H136" s="25" t="s">
        <v>1748</v>
      </c>
      <c r="I136" s="15" t="str">
        <f t="shared" si="3"/>
        <v>Д17</v>
      </c>
      <c r="J136" s="15">
        <v>61</v>
      </c>
      <c r="K136" s="15"/>
      <c r="L136" s="27"/>
      <c r="Q136" s="3">
        <v>2114</v>
      </c>
    </row>
    <row r="137" spans="1:17" ht="12.75" customHeight="1">
      <c r="A137" s="15">
        <v>129</v>
      </c>
      <c r="B137" s="15">
        <v>690</v>
      </c>
      <c r="C137" s="11" t="s">
        <v>1170</v>
      </c>
      <c r="D137" s="10">
        <v>2000</v>
      </c>
      <c r="E137" s="10" t="s">
        <v>146</v>
      </c>
      <c r="F137" s="15" t="s">
        <v>17</v>
      </c>
      <c r="G137" s="19" t="s">
        <v>908</v>
      </c>
      <c r="H137" s="25" t="s">
        <v>1748</v>
      </c>
      <c r="I137" s="15" t="str">
        <f aca="true" t="shared" si="4" ref="I137:I167">IF(AND(D137&gt;=1900,D137&lt;=1945),"Ж70",IF(AND(D137&gt;=1946,D137&lt;=1955),"Ж60",IF(D137&gt;=1998,"Д17","")))</f>
        <v>Д17</v>
      </c>
      <c r="J137" s="15">
        <v>62</v>
      </c>
      <c r="K137" s="15"/>
      <c r="L137" s="27"/>
      <c r="Q137" s="3">
        <v>2114</v>
      </c>
    </row>
    <row r="138" spans="1:17" ht="12.75" customHeight="1">
      <c r="A138" s="15">
        <v>130</v>
      </c>
      <c r="B138" s="15">
        <v>691</v>
      </c>
      <c r="C138" s="11" t="s">
        <v>1169</v>
      </c>
      <c r="D138" s="10">
        <v>2000</v>
      </c>
      <c r="E138" s="10" t="s">
        <v>146</v>
      </c>
      <c r="F138" s="15" t="s">
        <v>17</v>
      </c>
      <c r="G138" s="19" t="s">
        <v>908</v>
      </c>
      <c r="H138" s="25" t="s">
        <v>1749</v>
      </c>
      <c r="I138" s="15" t="str">
        <f t="shared" si="4"/>
        <v>Д17</v>
      </c>
      <c r="J138" s="15">
        <v>63</v>
      </c>
      <c r="K138" s="15"/>
      <c r="L138" s="27"/>
      <c r="Q138" s="3">
        <v>2115</v>
      </c>
    </row>
    <row r="139" spans="1:17" ht="12.75" customHeight="1">
      <c r="A139" s="15">
        <v>131</v>
      </c>
      <c r="B139" s="15">
        <v>568</v>
      </c>
      <c r="C139" s="11" t="s">
        <v>706</v>
      </c>
      <c r="D139" s="10">
        <v>1994</v>
      </c>
      <c r="E139" s="10" t="s">
        <v>146</v>
      </c>
      <c r="F139" s="15" t="s">
        <v>9</v>
      </c>
      <c r="G139" s="19" t="s">
        <v>140</v>
      </c>
      <c r="H139" s="25" t="s">
        <v>1750</v>
      </c>
      <c r="I139" s="15">
        <f t="shared" si="4"/>
      </c>
      <c r="J139" s="15"/>
      <c r="K139" s="15" t="s">
        <v>145</v>
      </c>
      <c r="L139" s="15"/>
      <c r="Q139" s="3">
        <v>2117</v>
      </c>
    </row>
    <row r="140" spans="1:17" ht="12.75" customHeight="1">
      <c r="A140" s="15">
        <v>132</v>
      </c>
      <c r="B140" s="15">
        <v>751</v>
      </c>
      <c r="C140" s="11" t="s">
        <v>700</v>
      </c>
      <c r="D140" s="10">
        <v>1988</v>
      </c>
      <c r="E140" s="10" t="s">
        <v>146</v>
      </c>
      <c r="F140" s="15" t="s">
        <v>9</v>
      </c>
      <c r="G140" s="19"/>
      <c r="H140" s="25" t="s">
        <v>1755</v>
      </c>
      <c r="I140" s="15">
        <f t="shared" si="4"/>
      </c>
      <c r="J140" s="15"/>
      <c r="K140" s="15" t="s">
        <v>145</v>
      </c>
      <c r="L140" s="15"/>
      <c r="Q140" s="3">
        <v>2172</v>
      </c>
    </row>
    <row r="141" spans="1:17" ht="12.75" customHeight="1">
      <c r="A141" s="15"/>
      <c r="B141" s="15">
        <v>681</v>
      </c>
      <c r="C141" s="11" t="s">
        <v>697</v>
      </c>
      <c r="D141" s="10">
        <v>1989</v>
      </c>
      <c r="E141" s="10" t="s">
        <v>146</v>
      </c>
      <c r="F141" s="15" t="s">
        <v>9</v>
      </c>
      <c r="G141" s="19"/>
      <c r="H141" s="25" t="s">
        <v>1771</v>
      </c>
      <c r="I141" s="15">
        <f t="shared" si="4"/>
      </c>
      <c r="J141" s="15"/>
      <c r="K141" s="15" t="s">
        <v>145</v>
      </c>
      <c r="L141" s="15"/>
      <c r="Q141" s="3">
        <v>2317</v>
      </c>
    </row>
    <row r="142" spans="1:17" ht="12.75" customHeight="1">
      <c r="A142" s="15"/>
      <c r="B142" s="15">
        <v>745</v>
      </c>
      <c r="C142" s="11" t="s">
        <v>948</v>
      </c>
      <c r="D142" s="10">
        <v>1967</v>
      </c>
      <c r="E142" s="10" t="s">
        <v>146</v>
      </c>
      <c r="F142" s="15" t="s">
        <v>9</v>
      </c>
      <c r="G142" s="19" t="s">
        <v>945</v>
      </c>
      <c r="H142" s="25" t="s">
        <v>1549</v>
      </c>
      <c r="I142" s="15">
        <f t="shared" si="4"/>
      </c>
      <c r="J142" s="15"/>
      <c r="K142" s="15"/>
      <c r="L142" s="27"/>
      <c r="Q142" s="3">
        <v>2709</v>
      </c>
    </row>
    <row r="143" spans="1:12" ht="12.75" customHeight="1">
      <c r="A143" s="15"/>
      <c r="B143" s="15">
        <v>566</v>
      </c>
      <c r="C143" s="11" t="s">
        <v>699</v>
      </c>
      <c r="D143" s="10">
        <v>1987</v>
      </c>
      <c r="E143" s="10" t="s">
        <v>146</v>
      </c>
      <c r="F143" s="15" t="s">
        <v>9</v>
      </c>
      <c r="G143" s="19"/>
      <c r="H143" s="25" t="s">
        <v>1233</v>
      </c>
      <c r="I143" s="15">
        <f t="shared" si="4"/>
      </c>
      <c r="J143" s="15"/>
      <c r="K143" s="15" t="s">
        <v>145</v>
      </c>
      <c r="L143" s="15"/>
    </row>
    <row r="144" spans="1:12" ht="12.75" customHeight="1">
      <c r="A144" s="15"/>
      <c r="B144" s="15">
        <v>574</v>
      </c>
      <c r="C144" s="11" t="s">
        <v>725</v>
      </c>
      <c r="D144" s="10">
        <v>1985</v>
      </c>
      <c r="E144" s="10" t="s">
        <v>146</v>
      </c>
      <c r="F144" s="15" t="s">
        <v>9</v>
      </c>
      <c r="G144" s="19" t="s">
        <v>692</v>
      </c>
      <c r="H144" s="25" t="s">
        <v>1233</v>
      </c>
      <c r="I144" s="15">
        <f t="shared" si="4"/>
      </c>
      <c r="J144" s="15"/>
      <c r="K144" s="15"/>
      <c r="L144" s="15"/>
    </row>
    <row r="145" spans="1:12" ht="12.75" customHeight="1">
      <c r="A145" s="15"/>
      <c r="B145" s="15">
        <v>672</v>
      </c>
      <c r="C145" s="11" t="s">
        <v>1145</v>
      </c>
      <c r="D145" s="10">
        <v>1998</v>
      </c>
      <c r="E145" s="10" t="s">
        <v>146</v>
      </c>
      <c r="F145" s="15" t="s">
        <v>9</v>
      </c>
      <c r="G145" s="19" t="s">
        <v>1146</v>
      </c>
      <c r="H145" s="25" t="s">
        <v>1233</v>
      </c>
      <c r="I145" s="15" t="str">
        <f t="shared" si="4"/>
        <v>Д17</v>
      </c>
      <c r="J145" s="15"/>
      <c r="K145" s="15"/>
      <c r="L145" s="27"/>
    </row>
    <row r="146" spans="1:12" ht="12.75" customHeight="1">
      <c r="A146" s="15"/>
      <c r="B146" s="15">
        <v>677</v>
      </c>
      <c r="C146" s="11" t="s">
        <v>1135</v>
      </c>
      <c r="D146" s="10">
        <v>1998</v>
      </c>
      <c r="E146" s="10" t="s">
        <v>146</v>
      </c>
      <c r="F146" s="15" t="s">
        <v>17</v>
      </c>
      <c r="G146" s="19"/>
      <c r="H146" s="25" t="s">
        <v>1233</v>
      </c>
      <c r="I146" s="15" t="str">
        <f t="shared" si="4"/>
        <v>Д17</v>
      </c>
      <c r="J146" s="15"/>
      <c r="K146" s="15"/>
      <c r="L146" s="27"/>
    </row>
    <row r="147" spans="1:12" ht="12.75" customHeight="1">
      <c r="A147" s="15"/>
      <c r="B147" s="15">
        <v>678</v>
      </c>
      <c r="C147" s="11" t="s">
        <v>1139</v>
      </c>
      <c r="D147" s="10">
        <v>1998</v>
      </c>
      <c r="E147" s="10" t="s">
        <v>146</v>
      </c>
      <c r="F147" s="15" t="s">
        <v>9</v>
      </c>
      <c r="G147" s="19"/>
      <c r="H147" s="25" t="s">
        <v>1233</v>
      </c>
      <c r="I147" s="15" t="str">
        <f t="shared" si="4"/>
        <v>Д17</v>
      </c>
      <c r="J147" s="15"/>
      <c r="K147" s="15"/>
      <c r="L147" s="27"/>
    </row>
    <row r="148" spans="1:12" ht="12.75" customHeight="1">
      <c r="A148" s="15"/>
      <c r="B148" s="15">
        <v>685</v>
      </c>
      <c r="C148" s="11" t="s">
        <v>1142</v>
      </c>
      <c r="D148" s="10">
        <v>1950</v>
      </c>
      <c r="E148" s="10" t="s">
        <v>146</v>
      </c>
      <c r="F148" s="15" t="s">
        <v>28</v>
      </c>
      <c r="G148" s="19" t="s">
        <v>975</v>
      </c>
      <c r="H148" s="25" t="s">
        <v>1233</v>
      </c>
      <c r="I148" s="15" t="str">
        <f t="shared" si="4"/>
        <v>Ж60</v>
      </c>
      <c r="J148" s="15"/>
      <c r="K148" s="15"/>
      <c r="L148" s="27"/>
    </row>
    <row r="149" spans="1:12" ht="12.75" customHeight="1">
      <c r="A149" s="15"/>
      <c r="B149" s="15">
        <v>703</v>
      </c>
      <c r="C149" s="11" t="s">
        <v>1127</v>
      </c>
      <c r="D149" s="10">
        <v>2001</v>
      </c>
      <c r="E149" s="10" t="s">
        <v>146</v>
      </c>
      <c r="F149" s="15"/>
      <c r="G149" s="19"/>
      <c r="H149" s="25" t="s">
        <v>1233</v>
      </c>
      <c r="I149" s="15" t="str">
        <f t="shared" si="4"/>
        <v>Д17</v>
      </c>
      <c r="J149" s="15"/>
      <c r="K149" s="15"/>
      <c r="L149" s="27"/>
    </row>
    <row r="150" spans="1:12" ht="12.75" customHeight="1">
      <c r="A150" s="15"/>
      <c r="B150" s="15">
        <v>741</v>
      </c>
      <c r="C150" s="11" t="s">
        <v>954</v>
      </c>
      <c r="D150" s="10">
        <v>2001</v>
      </c>
      <c r="E150" s="10" t="s">
        <v>146</v>
      </c>
      <c r="F150" s="15" t="s">
        <v>17</v>
      </c>
      <c r="G150" s="19" t="s">
        <v>735</v>
      </c>
      <c r="H150" s="25" t="s">
        <v>1233</v>
      </c>
      <c r="I150" s="15" t="str">
        <f t="shared" si="4"/>
        <v>Д17</v>
      </c>
      <c r="J150" s="15"/>
      <c r="K150" s="15"/>
      <c r="L150" s="27"/>
    </row>
    <row r="151" spans="1:12" ht="12.75" customHeight="1">
      <c r="A151" s="15"/>
      <c r="B151" s="15">
        <v>747</v>
      </c>
      <c r="C151" s="11" t="s">
        <v>944</v>
      </c>
      <c r="D151" s="10">
        <v>1962</v>
      </c>
      <c r="E151" s="10" t="s">
        <v>146</v>
      </c>
      <c r="F151" s="15" t="s">
        <v>9</v>
      </c>
      <c r="G151" s="19" t="s">
        <v>945</v>
      </c>
      <c r="H151" s="25" t="s">
        <v>1233</v>
      </c>
      <c r="I151" s="15">
        <f t="shared" si="4"/>
      </c>
      <c r="J151" s="15"/>
      <c r="K151" s="15"/>
      <c r="L151" s="27"/>
    </row>
    <row r="152" spans="1:12" ht="12.75" customHeight="1">
      <c r="A152" s="15"/>
      <c r="B152" s="15">
        <v>748</v>
      </c>
      <c r="C152" s="11" t="s">
        <v>942</v>
      </c>
      <c r="D152" s="10">
        <v>1996</v>
      </c>
      <c r="E152" s="10" t="s">
        <v>146</v>
      </c>
      <c r="F152" s="15" t="s">
        <v>9</v>
      </c>
      <c r="G152" s="19" t="s">
        <v>943</v>
      </c>
      <c r="H152" s="25" t="s">
        <v>1233</v>
      </c>
      <c r="I152" s="15">
        <f t="shared" si="4"/>
      </c>
      <c r="J152" s="15"/>
      <c r="K152" s="15"/>
      <c r="L152" s="27"/>
    </row>
    <row r="153" spans="1:12" ht="12.75" customHeight="1">
      <c r="A153" s="15"/>
      <c r="B153" s="15">
        <v>765</v>
      </c>
      <c r="C153" s="11" t="s">
        <v>894</v>
      </c>
      <c r="D153" s="10">
        <v>2001</v>
      </c>
      <c r="E153" s="10" t="s">
        <v>146</v>
      </c>
      <c r="F153" s="15" t="s">
        <v>17</v>
      </c>
      <c r="G153" s="19" t="s">
        <v>777</v>
      </c>
      <c r="H153" s="25" t="s">
        <v>1233</v>
      </c>
      <c r="I153" s="15" t="str">
        <f t="shared" si="4"/>
        <v>Д17</v>
      </c>
      <c r="J153" s="15"/>
      <c r="K153" s="15"/>
      <c r="L153" s="15"/>
    </row>
    <row r="154" spans="1:12" ht="12.75" customHeight="1">
      <c r="A154" s="15"/>
      <c r="B154" s="15">
        <v>766</v>
      </c>
      <c r="C154" s="11" t="s">
        <v>895</v>
      </c>
      <c r="D154" s="10">
        <v>2001</v>
      </c>
      <c r="E154" s="10" t="s">
        <v>146</v>
      </c>
      <c r="F154" s="15" t="s">
        <v>17</v>
      </c>
      <c r="G154" s="19" t="s">
        <v>777</v>
      </c>
      <c r="H154" s="25" t="s">
        <v>1233</v>
      </c>
      <c r="I154" s="15" t="str">
        <f t="shared" si="4"/>
        <v>Д17</v>
      </c>
      <c r="J154" s="15"/>
      <c r="K154" s="15"/>
      <c r="L154" s="15"/>
    </row>
    <row r="155" spans="1:12" ht="12.75" customHeight="1">
      <c r="A155" s="15"/>
      <c r="B155" s="15">
        <v>769</v>
      </c>
      <c r="C155" s="11" t="s">
        <v>898</v>
      </c>
      <c r="D155" s="10">
        <v>2000</v>
      </c>
      <c r="E155" s="10" t="s">
        <v>146</v>
      </c>
      <c r="F155" s="15" t="s">
        <v>17</v>
      </c>
      <c r="G155" s="19" t="s">
        <v>777</v>
      </c>
      <c r="H155" s="25" t="s">
        <v>1233</v>
      </c>
      <c r="I155" s="15" t="str">
        <f t="shared" si="4"/>
        <v>Д17</v>
      </c>
      <c r="J155" s="15"/>
      <c r="K155" s="15"/>
      <c r="L155" s="15"/>
    </row>
    <row r="156" spans="1:12" ht="12.75" customHeight="1">
      <c r="A156" s="15"/>
      <c r="B156" s="15">
        <v>772</v>
      </c>
      <c r="C156" s="11" t="s">
        <v>896</v>
      </c>
      <c r="D156" s="10">
        <v>1964</v>
      </c>
      <c r="E156" s="10" t="s">
        <v>146</v>
      </c>
      <c r="F156" s="15" t="s">
        <v>17</v>
      </c>
      <c r="G156" s="19" t="s">
        <v>777</v>
      </c>
      <c r="H156" s="25" t="s">
        <v>1233</v>
      </c>
      <c r="I156" s="15">
        <f t="shared" si="4"/>
      </c>
      <c r="J156" s="15"/>
      <c r="K156" s="15"/>
      <c r="L156" s="15"/>
    </row>
    <row r="157" spans="1:12" ht="12.75" customHeight="1">
      <c r="A157" s="15"/>
      <c r="B157" s="15">
        <v>776</v>
      </c>
      <c r="C157" s="11" t="s">
        <v>861</v>
      </c>
      <c r="D157" s="10">
        <v>1997</v>
      </c>
      <c r="E157" s="10" t="s">
        <v>146</v>
      </c>
      <c r="F157" s="15" t="s">
        <v>17</v>
      </c>
      <c r="G157" s="19" t="s">
        <v>777</v>
      </c>
      <c r="H157" s="25" t="s">
        <v>1233</v>
      </c>
      <c r="I157" s="15">
        <f t="shared" si="4"/>
      </c>
      <c r="J157" s="15"/>
      <c r="K157" s="15"/>
      <c r="L157" s="15"/>
    </row>
    <row r="158" spans="1:12" ht="12.75" customHeight="1" hidden="1">
      <c r="A158" s="15"/>
      <c r="B158" s="15"/>
      <c r="C158" s="11" t="s">
        <v>691</v>
      </c>
      <c r="D158" s="10">
        <v>1982</v>
      </c>
      <c r="E158" s="10" t="s">
        <v>146</v>
      </c>
      <c r="F158" s="15" t="s">
        <v>9</v>
      </c>
      <c r="G158" s="19" t="s">
        <v>692</v>
      </c>
      <c r="H158" s="25"/>
      <c r="I158" s="15">
        <f t="shared" si="4"/>
      </c>
      <c r="J158" s="15"/>
      <c r="K158" s="15" t="s">
        <v>145</v>
      </c>
      <c r="L158" s="15"/>
    </row>
    <row r="159" spans="1:12" ht="12.75" customHeight="1" hidden="1">
      <c r="A159" s="15"/>
      <c r="B159" s="15"/>
      <c r="C159" s="11" t="s">
        <v>694</v>
      </c>
      <c r="D159" s="10">
        <v>1983</v>
      </c>
      <c r="E159" s="10" t="s">
        <v>146</v>
      </c>
      <c r="F159" s="15" t="s">
        <v>9</v>
      </c>
      <c r="G159" s="19" t="s">
        <v>29</v>
      </c>
      <c r="H159" s="25"/>
      <c r="I159" s="15">
        <f t="shared" si="4"/>
      </c>
      <c r="J159" s="15"/>
      <c r="K159" s="15" t="s">
        <v>145</v>
      </c>
      <c r="L159" s="15"/>
    </row>
    <row r="160" spans="1:12" ht="12.75" customHeight="1" hidden="1">
      <c r="A160" s="15"/>
      <c r="B160" s="15"/>
      <c r="C160" s="11" t="s">
        <v>695</v>
      </c>
      <c r="D160" s="10">
        <v>1981</v>
      </c>
      <c r="E160" s="10" t="s">
        <v>146</v>
      </c>
      <c r="F160" s="15" t="s">
        <v>19</v>
      </c>
      <c r="G160" s="19" t="s">
        <v>696</v>
      </c>
      <c r="H160" s="25"/>
      <c r="I160" s="15">
        <f t="shared" si="4"/>
      </c>
      <c r="J160" s="15"/>
      <c r="K160" s="15" t="s">
        <v>145</v>
      </c>
      <c r="L160" s="15"/>
    </row>
    <row r="161" spans="1:12" ht="12.75" customHeight="1" hidden="1">
      <c r="A161" s="15"/>
      <c r="B161" s="15"/>
      <c r="C161" s="11" t="s">
        <v>703</v>
      </c>
      <c r="D161" s="10">
        <v>1988</v>
      </c>
      <c r="E161" s="10" t="s">
        <v>146</v>
      </c>
      <c r="F161" s="15" t="s">
        <v>360</v>
      </c>
      <c r="G161" s="19"/>
      <c r="H161" s="25"/>
      <c r="I161" s="15">
        <f t="shared" si="4"/>
      </c>
      <c r="J161" s="15"/>
      <c r="K161" s="15" t="s">
        <v>145</v>
      </c>
      <c r="L161" s="15"/>
    </row>
    <row r="162" spans="1:12" ht="12.75" customHeight="1" hidden="1">
      <c r="A162" s="15"/>
      <c r="B162" s="15"/>
      <c r="C162" s="11" t="s">
        <v>707</v>
      </c>
      <c r="D162" s="10">
        <v>1982</v>
      </c>
      <c r="E162" s="10" t="s">
        <v>146</v>
      </c>
      <c r="F162" s="15" t="s">
        <v>9</v>
      </c>
      <c r="G162" s="19" t="s">
        <v>29</v>
      </c>
      <c r="H162" s="25"/>
      <c r="I162" s="15">
        <f t="shared" si="4"/>
      </c>
      <c r="J162" s="15"/>
      <c r="K162" s="15" t="s">
        <v>145</v>
      </c>
      <c r="L162" s="15"/>
    </row>
    <row r="163" spans="1:12" ht="12.75" customHeight="1" hidden="1">
      <c r="A163" s="15"/>
      <c r="B163" s="15"/>
      <c r="C163" s="11" t="s">
        <v>710</v>
      </c>
      <c r="D163" s="10">
        <v>1979</v>
      </c>
      <c r="E163" s="10" t="s">
        <v>146</v>
      </c>
      <c r="F163" s="15" t="s">
        <v>9</v>
      </c>
      <c r="G163" s="19"/>
      <c r="H163" s="25"/>
      <c r="I163" s="15">
        <f t="shared" si="4"/>
      </c>
      <c r="J163" s="15"/>
      <c r="K163" s="15" t="s">
        <v>145</v>
      </c>
      <c r="L163" s="15"/>
    </row>
    <row r="164" spans="1:12" ht="12.75" customHeight="1" hidden="1">
      <c r="A164" s="15"/>
      <c r="B164" s="15"/>
      <c r="C164" s="11" t="s">
        <v>712</v>
      </c>
      <c r="D164" s="10">
        <v>1985</v>
      </c>
      <c r="E164" s="10" t="s">
        <v>146</v>
      </c>
      <c r="F164" s="15" t="s">
        <v>9</v>
      </c>
      <c r="G164" s="19"/>
      <c r="H164" s="25"/>
      <c r="I164" s="15">
        <f t="shared" si="4"/>
      </c>
      <c r="J164" s="15"/>
      <c r="K164" s="15" t="s">
        <v>145</v>
      </c>
      <c r="L164" s="15"/>
    </row>
    <row r="165" spans="1:12" ht="12.75" customHeight="1" hidden="1">
      <c r="A165" s="15"/>
      <c r="B165" s="15"/>
      <c r="C165" s="11" t="s">
        <v>713</v>
      </c>
      <c r="D165" s="10">
        <v>1977</v>
      </c>
      <c r="E165" s="10" t="s">
        <v>146</v>
      </c>
      <c r="F165" s="15" t="s">
        <v>9</v>
      </c>
      <c r="G165" s="19"/>
      <c r="H165" s="25"/>
      <c r="I165" s="15">
        <f t="shared" si="4"/>
      </c>
      <c r="J165" s="15"/>
      <c r="K165" s="15" t="s">
        <v>145</v>
      </c>
      <c r="L165" s="15"/>
    </row>
    <row r="166" spans="1:12" ht="12.75" customHeight="1" hidden="1">
      <c r="A166" s="15"/>
      <c r="B166" s="15"/>
      <c r="C166" s="11" t="s">
        <v>715</v>
      </c>
      <c r="D166" s="10">
        <v>1990</v>
      </c>
      <c r="E166" s="10" t="s">
        <v>146</v>
      </c>
      <c r="F166" s="15" t="s">
        <v>9</v>
      </c>
      <c r="G166" s="19"/>
      <c r="H166" s="25"/>
      <c r="I166" s="15">
        <f t="shared" si="4"/>
      </c>
      <c r="J166" s="15"/>
      <c r="K166" s="15" t="s">
        <v>145</v>
      </c>
      <c r="L166" s="15"/>
    </row>
    <row r="167" spans="1:12" ht="12.75" customHeight="1" hidden="1">
      <c r="A167" s="15"/>
      <c r="B167" s="15"/>
      <c r="C167" s="11" t="s">
        <v>717</v>
      </c>
      <c r="D167" s="10">
        <v>1986</v>
      </c>
      <c r="E167" s="10" t="s">
        <v>146</v>
      </c>
      <c r="F167" s="15" t="s">
        <v>9</v>
      </c>
      <c r="G167" s="19"/>
      <c r="H167" s="25"/>
      <c r="I167" s="15">
        <f t="shared" si="4"/>
      </c>
      <c r="J167" s="15"/>
      <c r="K167" s="15" t="s">
        <v>145</v>
      </c>
      <c r="L167" s="15"/>
    </row>
    <row r="168" spans="1:11" ht="12.75" customHeight="1">
      <c r="A168" s="15"/>
      <c r="B168" s="15"/>
      <c r="C168" s="11"/>
      <c r="H168" s="24"/>
      <c r="I168" s="12">
        <f>IF(AND(D168&gt;=1900,D168&lt;=1944),"Ж70",IF(AND(D168&gt;=1945,D168&lt;=1954),"Ж60",IF(D168&gt;=1997,"Д17","")))</f>
      </c>
      <c r="K168" s="12"/>
    </row>
    <row r="169" spans="1:11" ht="12.75" customHeight="1">
      <c r="A169" s="15"/>
      <c r="B169" s="15"/>
      <c r="C169" s="11"/>
      <c r="H169" s="24"/>
      <c r="I169" s="12">
        <f>IF(AND(D169&gt;=1900,D169&lt;=1944),"Ж70",IF(AND(D169&gt;=1945,D169&lt;=1954),"Ж60",IF(D169&gt;=1997,"Д17","")))</f>
      </c>
      <c r="K169" s="12"/>
    </row>
    <row r="170" spans="2:9" ht="12.75" customHeight="1">
      <c r="B170" s="4"/>
      <c r="I170" s="12">
        <f>IF(AND(D170&gt;=1900,D170&lt;=1944),"Ж70",IF(AND(D170&gt;=1945,D170&lt;=1954),"Ж60",IF(D170&gt;=1997,"Д17","")))</f>
      </c>
    </row>
    <row r="171" spans="2:9" ht="12.75" customHeight="1">
      <c r="B171" s="4"/>
      <c r="I171" s="12">
        <f>IF(AND(D171&gt;=1900,D171&lt;=1944),"Ж70",IF(AND(D171&gt;=1945,D171&lt;=1954),"Ж60",IF(D171&gt;=1997,"Д17","")))</f>
      </c>
    </row>
    <row r="172" ht="12.75" customHeight="1">
      <c r="I172" s="12">
        <f>IF(AND(D172&gt;=1900,D172&lt;=1944),"Ж70",IF(AND(D172&gt;=1945,D172&lt;=1954),"Ж60",IF(D172&gt;=1997,"Д17","")))</f>
      </c>
    </row>
  </sheetData>
  <sheetProtection/>
  <autoFilter ref="A7:K172"/>
  <mergeCells count="15">
    <mergeCell ref="D7:D8"/>
    <mergeCell ref="F7:F8"/>
    <mergeCell ref="G7:G8"/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N142"/>
  <sheetViews>
    <sheetView showGridLines="0" zoomScale="145" zoomScaleNormal="145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5.00390625" style="3" customWidth="1"/>
    <col min="12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7" customFormat="1" ht="18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1"/>
      <c r="D6" s="1"/>
      <c r="E6" s="1"/>
      <c r="F6" s="1"/>
      <c r="G6" s="1"/>
      <c r="H6" s="1"/>
      <c r="I6" s="1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2" ht="12.75" customHeight="1">
      <c r="A9" s="15">
        <v>1</v>
      </c>
      <c r="B9" s="15">
        <v>94</v>
      </c>
      <c r="C9" s="11" t="s">
        <v>2358</v>
      </c>
      <c r="D9" s="10">
        <v>2002</v>
      </c>
      <c r="F9" s="15" t="s">
        <v>53</v>
      </c>
      <c r="G9" s="19"/>
      <c r="H9" s="25" t="s">
        <v>2359</v>
      </c>
      <c r="I9" s="15" t="str">
        <f>IF(AND(D9&gt;=2002,D9&lt;=2003),"Ю13",IF(D9&gt;=2004,"Ю11",""))</f>
        <v>Ю13</v>
      </c>
      <c r="J9" s="15">
        <v>1</v>
      </c>
      <c r="K9" s="19"/>
      <c r="L9" s="27"/>
    </row>
    <row r="10" spans="1:12" ht="12.75" customHeight="1">
      <c r="A10" s="15">
        <v>2</v>
      </c>
      <c r="B10" s="15">
        <v>215</v>
      </c>
      <c r="C10" s="11" t="s">
        <v>2360</v>
      </c>
      <c r="D10" s="10">
        <v>2003</v>
      </c>
      <c r="F10" s="15" t="s">
        <v>9</v>
      </c>
      <c r="G10" s="19" t="s">
        <v>18</v>
      </c>
      <c r="H10" s="25" t="s">
        <v>2361</v>
      </c>
      <c r="I10" s="15" t="str">
        <f aca="true" t="shared" si="0" ref="I10:I72">IF(AND(D10&gt;=2002,D10&lt;=2003),"Ю13",IF(D10&gt;=2004,"Ю11",""))</f>
        <v>Ю13</v>
      </c>
      <c r="J10" s="15">
        <v>2</v>
      </c>
      <c r="K10" s="19"/>
      <c r="L10" s="27"/>
    </row>
    <row r="11" spans="1:12" ht="12.75" customHeight="1">
      <c r="A11" s="15">
        <v>3</v>
      </c>
      <c r="B11" s="15">
        <v>98</v>
      </c>
      <c r="C11" s="11" t="s">
        <v>2362</v>
      </c>
      <c r="D11" s="10">
        <v>2002</v>
      </c>
      <c r="F11" s="15" t="s">
        <v>9</v>
      </c>
      <c r="G11" s="19" t="s">
        <v>807</v>
      </c>
      <c r="H11" s="25" t="s">
        <v>2363</v>
      </c>
      <c r="I11" s="15" t="str">
        <f t="shared" si="0"/>
        <v>Ю13</v>
      </c>
      <c r="J11" s="15">
        <v>3</v>
      </c>
      <c r="K11" s="19"/>
      <c r="L11" s="27"/>
    </row>
    <row r="12" spans="1:12" ht="12.75" customHeight="1">
      <c r="A12" s="15">
        <v>4</v>
      </c>
      <c r="B12" s="15">
        <v>95</v>
      </c>
      <c r="C12" s="11" t="s">
        <v>2364</v>
      </c>
      <c r="D12" s="10">
        <v>2002</v>
      </c>
      <c r="F12" s="15" t="s">
        <v>53</v>
      </c>
      <c r="G12" s="19"/>
      <c r="H12" s="25" t="s">
        <v>2365</v>
      </c>
      <c r="I12" s="15" t="str">
        <f t="shared" si="0"/>
        <v>Ю13</v>
      </c>
      <c r="J12" s="15">
        <v>4</v>
      </c>
      <c r="K12" s="19"/>
      <c r="L12" s="27"/>
    </row>
    <row r="13" spans="1:12" ht="12.75" customHeight="1">
      <c r="A13" s="15">
        <v>5</v>
      </c>
      <c r="B13" s="15">
        <v>100</v>
      </c>
      <c r="C13" s="11" t="s">
        <v>2366</v>
      </c>
      <c r="D13" s="10">
        <v>2004</v>
      </c>
      <c r="F13" s="15" t="s">
        <v>9</v>
      </c>
      <c r="G13" s="19" t="s">
        <v>807</v>
      </c>
      <c r="H13" s="25" t="s">
        <v>2174</v>
      </c>
      <c r="I13" s="15" t="str">
        <f t="shared" si="0"/>
        <v>Ю11</v>
      </c>
      <c r="J13" s="15">
        <v>1</v>
      </c>
      <c r="K13" s="19"/>
      <c r="L13" s="27"/>
    </row>
    <row r="14" spans="1:12" ht="12.75" customHeight="1">
      <c r="A14" s="15">
        <v>6</v>
      </c>
      <c r="B14" s="15">
        <v>96</v>
      </c>
      <c r="C14" s="11" t="s">
        <v>2367</v>
      </c>
      <c r="D14" s="10">
        <v>2002</v>
      </c>
      <c r="F14" s="15" t="s">
        <v>9</v>
      </c>
      <c r="G14" s="19" t="s">
        <v>807</v>
      </c>
      <c r="H14" s="25" t="s">
        <v>2368</v>
      </c>
      <c r="I14" s="15" t="str">
        <f t="shared" si="0"/>
        <v>Ю13</v>
      </c>
      <c r="J14" s="15">
        <v>5</v>
      </c>
      <c r="K14" s="19"/>
      <c r="L14" s="27"/>
    </row>
    <row r="15" spans="1:12" ht="12.75" customHeight="1">
      <c r="A15" s="15">
        <v>7</v>
      </c>
      <c r="B15" s="15">
        <v>97</v>
      </c>
      <c r="C15" s="11" t="s">
        <v>2369</v>
      </c>
      <c r="D15" s="10">
        <v>2003</v>
      </c>
      <c r="F15" s="15" t="s">
        <v>9</v>
      </c>
      <c r="G15" s="19" t="s">
        <v>807</v>
      </c>
      <c r="H15" s="25" t="s">
        <v>2370</v>
      </c>
      <c r="I15" s="15" t="str">
        <f t="shared" si="0"/>
        <v>Ю13</v>
      </c>
      <c r="J15" s="15">
        <v>6</v>
      </c>
      <c r="K15" s="19"/>
      <c r="L15" s="27"/>
    </row>
    <row r="16" spans="1:12" ht="12.75" customHeight="1">
      <c r="A16" s="15">
        <v>8</v>
      </c>
      <c r="B16" s="15">
        <v>118</v>
      </c>
      <c r="C16" s="11" t="s">
        <v>2371</v>
      </c>
      <c r="D16" s="10">
        <v>2002</v>
      </c>
      <c r="F16" s="15" t="s">
        <v>9</v>
      </c>
      <c r="G16" s="19" t="s">
        <v>1007</v>
      </c>
      <c r="H16" s="25" t="s">
        <v>2372</v>
      </c>
      <c r="I16" s="15" t="str">
        <f t="shared" si="0"/>
        <v>Ю13</v>
      </c>
      <c r="J16" s="15">
        <v>7</v>
      </c>
      <c r="K16" s="19"/>
      <c r="L16" s="27"/>
    </row>
    <row r="17" spans="1:12" ht="12.75" customHeight="1">
      <c r="A17" s="15">
        <v>9</v>
      </c>
      <c r="B17" s="15">
        <v>120</v>
      </c>
      <c r="C17" s="11" t="s">
        <v>2373</v>
      </c>
      <c r="D17" s="10">
        <v>2002</v>
      </c>
      <c r="F17" s="15" t="s">
        <v>2374</v>
      </c>
      <c r="G17" s="19" t="s">
        <v>834</v>
      </c>
      <c r="H17" s="25" t="s">
        <v>2375</v>
      </c>
      <c r="I17" s="15" t="str">
        <f t="shared" si="0"/>
        <v>Ю13</v>
      </c>
      <c r="J17" s="15">
        <v>8</v>
      </c>
      <c r="K17" s="19"/>
      <c r="L17" s="27"/>
    </row>
    <row r="18" spans="1:12" ht="12.75" customHeight="1">
      <c r="A18" s="15">
        <v>10</v>
      </c>
      <c r="B18" s="15">
        <v>91</v>
      </c>
      <c r="C18" s="11" t="s">
        <v>2376</v>
      </c>
      <c r="D18" s="10">
        <v>2002</v>
      </c>
      <c r="F18" s="15" t="s">
        <v>17</v>
      </c>
      <c r="G18" s="19" t="s">
        <v>2377</v>
      </c>
      <c r="H18" s="25" t="s">
        <v>2378</v>
      </c>
      <c r="I18" s="15" t="str">
        <f t="shared" si="0"/>
        <v>Ю13</v>
      </c>
      <c r="J18" s="15">
        <v>9</v>
      </c>
      <c r="K18" s="19"/>
      <c r="L18" s="27"/>
    </row>
    <row r="19" spans="1:12" ht="12.75" customHeight="1">
      <c r="A19" s="15">
        <v>11</v>
      </c>
      <c r="B19" s="15">
        <v>90</v>
      </c>
      <c r="C19" s="11" t="s">
        <v>2379</v>
      </c>
      <c r="D19" s="10">
        <v>2003</v>
      </c>
      <c r="F19" s="15" t="s">
        <v>9</v>
      </c>
      <c r="G19" s="19" t="s">
        <v>777</v>
      </c>
      <c r="H19" s="25" t="s">
        <v>2380</v>
      </c>
      <c r="I19" s="15" t="str">
        <f t="shared" si="0"/>
        <v>Ю13</v>
      </c>
      <c r="J19" s="15">
        <v>10</v>
      </c>
      <c r="K19" s="19"/>
      <c r="L19" s="27"/>
    </row>
    <row r="20" spans="1:12" ht="12.75" customHeight="1">
      <c r="A20" s="15">
        <v>12</v>
      </c>
      <c r="B20" s="15">
        <v>92</v>
      </c>
      <c r="C20" s="11" t="s">
        <v>2381</v>
      </c>
      <c r="D20" s="10">
        <v>2002</v>
      </c>
      <c r="F20" s="15" t="s">
        <v>9</v>
      </c>
      <c r="G20" s="19" t="s">
        <v>2377</v>
      </c>
      <c r="H20" s="25" t="s">
        <v>2380</v>
      </c>
      <c r="I20" s="15" t="str">
        <f t="shared" si="0"/>
        <v>Ю13</v>
      </c>
      <c r="J20" s="15">
        <v>11</v>
      </c>
      <c r="K20" s="19"/>
      <c r="L20" s="27"/>
    </row>
    <row r="21" spans="1:12" ht="12.75" customHeight="1">
      <c r="A21" s="15">
        <v>13</v>
      </c>
      <c r="B21" s="15">
        <v>14</v>
      </c>
      <c r="C21" s="11" t="s">
        <v>2382</v>
      </c>
      <c r="D21" s="10">
        <v>2002</v>
      </c>
      <c r="F21" s="15" t="s">
        <v>42</v>
      </c>
      <c r="G21" s="19" t="s">
        <v>735</v>
      </c>
      <c r="H21" s="25" t="s">
        <v>2383</v>
      </c>
      <c r="I21" s="15" t="str">
        <f t="shared" si="0"/>
        <v>Ю13</v>
      </c>
      <c r="J21" s="15">
        <v>12</v>
      </c>
      <c r="K21" s="19"/>
      <c r="L21" s="27"/>
    </row>
    <row r="22" spans="1:12" ht="12.75" customHeight="1">
      <c r="A22" s="15">
        <v>14</v>
      </c>
      <c r="B22" s="15">
        <v>238</v>
      </c>
      <c r="C22" s="11" t="s">
        <v>2384</v>
      </c>
      <c r="D22" s="10">
        <v>2002</v>
      </c>
      <c r="F22" s="15" t="s">
        <v>17</v>
      </c>
      <c r="G22" s="19" t="s">
        <v>737</v>
      </c>
      <c r="H22" s="25" t="s">
        <v>2385</v>
      </c>
      <c r="I22" s="15" t="str">
        <f t="shared" si="0"/>
        <v>Ю13</v>
      </c>
      <c r="J22" s="15">
        <v>13</v>
      </c>
      <c r="K22" s="19"/>
      <c r="L22" s="27"/>
    </row>
    <row r="23" spans="1:12" ht="12.75" customHeight="1">
      <c r="A23" s="15">
        <v>15</v>
      </c>
      <c r="B23" s="15">
        <v>47</v>
      </c>
      <c r="C23" s="11" t="s">
        <v>2386</v>
      </c>
      <c r="D23" s="10">
        <v>2002</v>
      </c>
      <c r="F23" s="15" t="s">
        <v>17</v>
      </c>
      <c r="G23" s="19" t="s">
        <v>735</v>
      </c>
      <c r="H23" s="25" t="s">
        <v>2387</v>
      </c>
      <c r="I23" s="15" t="str">
        <f t="shared" si="0"/>
        <v>Ю13</v>
      </c>
      <c r="J23" s="15">
        <v>14</v>
      </c>
      <c r="K23" s="19"/>
      <c r="L23" s="27"/>
    </row>
    <row r="24" spans="1:12" ht="12.75" customHeight="1">
      <c r="A24" s="15">
        <v>16</v>
      </c>
      <c r="B24" s="15">
        <v>225</v>
      </c>
      <c r="C24" s="11" t="s">
        <v>2388</v>
      </c>
      <c r="D24" s="10">
        <v>2002</v>
      </c>
      <c r="F24" s="15" t="s">
        <v>17</v>
      </c>
      <c r="G24" s="19" t="s">
        <v>735</v>
      </c>
      <c r="H24" s="25" t="s">
        <v>2387</v>
      </c>
      <c r="I24" s="15" t="str">
        <f t="shared" si="0"/>
        <v>Ю13</v>
      </c>
      <c r="J24" s="15">
        <v>15</v>
      </c>
      <c r="K24" s="19"/>
      <c r="L24" s="27"/>
    </row>
    <row r="25" spans="1:12" ht="12.75" customHeight="1">
      <c r="A25" s="15">
        <v>17</v>
      </c>
      <c r="B25" s="15">
        <v>114</v>
      </c>
      <c r="C25" s="11" t="s">
        <v>2389</v>
      </c>
      <c r="D25" s="10">
        <v>2002</v>
      </c>
      <c r="F25" s="15" t="s">
        <v>2374</v>
      </c>
      <c r="G25" s="19" t="s">
        <v>834</v>
      </c>
      <c r="H25" s="25" t="s">
        <v>2390</v>
      </c>
      <c r="I25" s="15" t="str">
        <f t="shared" si="0"/>
        <v>Ю13</v>
      </c>
      <c r="J25" s="15">
        <v>16</v>
      </c>
      <c r="K25" s="19"/>
      <c r="L25" s="27"/>
    </row>
    <row r="26" spans="1:12" ht="12.75" customHeight="1">
      <c r="A26" s="15">
        <v>18</v>
      </c>
      <c r="B26" s="15">
        <v>211</v>
      </c>
      <c r="C26" s="11" t="s">
        <v>2391</v>
      </c>
      <c r="D26" s="10">
        <v>2002</v>
      </c>
      <c r="F26" s="15" t="s">
        <v>17</v>
      </c>
      <c r="G26" s="19" t="s">
        <v>2392</v>
      </c>
      <c r="H26" s="25" t="s">
        <v>2393</v>
      </c>
      <c r="I26" s="15" t="str">
        <f t="shared" si="0"/>
        <v>Ю13</v>
      </c>
      <c r="J26" s="15">
        <v>17</v>
      </c>
      <c r="K26" s="19"/>
      <c r="L26" s="27"/>
    </row>
    <row r="27" spans="1:12" ht="12.75" customHeight="1">
      <c r="A27" s="15">
        <v>19</v>
      </c>
      <c r="B27" s="15">
        <v>113</v>
      </c>
      <c r="C27" s="11" t="s">
        <v>2394</v>
      </c>
      <c r="D27" s="10">
        <v>2003</v>
      </c>
      <c r="F27" s="15" t="s">
        <v>2374</v>
      </c>
      <c r="G27" s="19" t="s">
        <v>834</v>
      </c>
      <c r="H27" s="25" t="s">
        <v>2395</v>
      </c>
      <c r="I27" s="15" t="str">
        <f t="shared" si="0"/>
        <v>Ю13</v>
      </c>
      <c r="J27" s="15">
        <v>18</v>
      </c>
      <c r="K27" s="19"/>
      <c r="L27" s="27"/>
    </row>
    <row r="28" spans="1:12" ht="12.75" customHeight="1">
      <c r="A28" s="15">
        <v>20</v>
      </c>
      <c r="B28" s="15">
        <v>245</v>
      </c>
      <c r="C28" s="11" t="s">
        <v>2396</v>
      </c>
      <c r="D28" s="10">
        <v>2002</v>
      </c>
      <c r="F28" s="15" t="s">
        <v>9</v>
      </c>
      <c r="G28" s="19" t="s">
        <v>967</v>
      </c>
      <c r="H28" s="25" t="s">
        <v>2397</v>
      </c>
      <c r="I28" s="15" t="str">
        <f t="shared" si="0"/>
        <v>Ю13</v>
      </c>
      <c r="J28" s="15">
        <v>19</v>
      </c>
      <c r="K28" s="19"/>
      <c r="L28" s="27"/>
    </row>
    <row r="29" spans="1:12" ht="12.75" customHeight="1">
      <c r="A29" s="15">
        <v>21</v>
      </c>
      <c r="B29" s="15">
        <v>253</v>
      </c>
      <c r="C29" s="11" t="s">
        <v>2398</v>
      </c>
      <c r="D29" s="10">
        <v>2002</v>
      </c>
      <c r="F29" s="15" t="s">
        <v>9</v>
      </c>
      <c r="G29" s="19"/>
      <c r="H29" s="25" t="s">
        <v>2399</v>
      </c>
      <c r="I29" s="15" t="str">
        <f t="shared" si="0"/>
        <v>Ю13</v>
      </c>
      <c r="J29" s="15">
        <v>20</v>
      </c>
      <c r="K29" s="19"/>
      <c r="L29" s="27"/>
    </row>
    <row r="30" spans="1:12" ht="12.75" customHeight="1">
      <c r="A30" s="15">
        <v>22</v>
      </c>
      <c r="B30" s="15">
        <v>111</v>
      </c>
      <c r="C30" s="11" t="s">
        <v>2400</v>
      </c>
      <c r="D30" s="10">
        <v>2004</v>
      </c>
      <c r="F30" s="15" t="s">
        <v>2374</v>
      </c>
      <c r="G30" s="19" t="s">
        <v>834</v>
      </c>
      <c r="H30" s="25" t="s">
        <v>2182</v>
      </c>
      <c r="I30" s="15" t="str">
        <f t="shared" si="0"/>
        <v>Ю11</v>
      </c>
      <c r="J30" s="15">
        <v>2</v>
      </c>
      <c r="K30" s="19"/>
      <c r="L30" s="27"/>
    </row>
    <row r="31" spans="1:12" ht="12.75" customHeight="1">
      <c r="A31" s="15">
        <v>23</v>
      </c>
      <c r="B31" s="15">
        <v>101</v>
      </c>
      <c r="C31" s="11" t="s">
        <v>2401</v>
      </c>
      <c r="D31" s="10">
        <v>2005</v>
      </c>
      <c r="F31" s="15" t="s">
        <v>9</v>
      </c>
      <c r="G31" s="19" t="s">
        <v>807</v>
      </c>
      <c r="H31" s="25" t="s">
        <v>2402</v>
      </c>
      <c r="I31" s="15" t="str">
        <f t="shared" si="0"/>
        <v>Ю11</v>
      </c>
      <c r="J31" s="15">
        <v>3</v>
      </c>
      <c r="K31" s="19"/>
      <c r="L31" s="27"/>
    </row>
    <row r="32" spans="1:12" ht="12.75" customHeight="1">
      <c r="A32" s="15">
        <v>24</v>
      </c>
      <c r="B32" s="15">
        <v>236</v>
      </c>
      <c r="C32" s="11" t="s">
        <v>2403</v>
      </c>
      <c r="D32" s="10">
        <v>2002</v>
      </c>
      <c r="F32" s="15" t="s">
        <v>17</v>
      </c>
      <c r="G32" s="19" t="s">
        <v>737</v>
      </c>
      <c r="H32" s="25" t="s">
        <v>2404</v>
      </c>
      <c r="I32" s="15" t="str">
        <f t="shared" si="0"/>
        <v>Ю13</v>
      </c>
      <c r="J32" s="15">
        <v>21</v>
      </c>
      <c r="K32" s="19"/>
      <c r="L32" s="27"/>
    </row>
    <row r="33" spans="1:12" ht="12.75" customHeight="1">
      <c r="A33" s="15">
        <v>25</v>
      </c>
      <c r="B33" s="15">
        <v>117</v>
      </c>
      <c r="C33" s="11" t="s">
        <v>2405</v>
      </c>
      <c r="D33" s="10">
        <v>2002</v>
      </c>
      <c r="F33" s="15" t="s">
        <v>9</v>
      </c>
      <c r="G33" s="19" t="s">
        <v>1007</v>
      </c>
      <c r="H33" s="25" t="s">
        <v>2188</v>
      </c>
      <c r="I33" s="15" t="str">
        <f t="shared" si="0"/>
        <v>Ю13</v>
      </c>
      <c r="J33" s="15">
        <v>22</v>
      </c>
      <c r="K33" s="19"/>
      <c r="L33" s="27"/>
    </row>
    <row r="34" spans="1:12" ht="12.75" customHeight="1">
      <c r="A34" s="15">
        <v>26</v>
      </c>
      <c r="B34" s="15">
        <v>109</v>
      </c>
      <c r="C34" s="11" t="s">
        <v>2406</v>
      </c>
      <c r="D34" s="10">
        <v>2004</v>
      </c>
      <c r="F34" s="15" t="s">
        <v>17</v>
      </c>
      <c r="G34" s="19"/>
      <c r="H34" s="25" t="s">
        <v>2407</v>
      </c>
      <c r="I34" s="15" t="str">
        <f t="shared" si="0"/>
        <v>Ю11</v>
      </c>
      <c r="J34" s="15">
        <v>4</v>
      </c>
      <c r="K34" s="19"/>
      <c r="L34" s="27"/>
    </row>
    <row r="35" spans="1:12" ht="12.75" customHeight="1">
      <c r="A35" s="15">
        <v>27</v>
      </c>
      <c r="B35" s="15">
        <v>212</v>
      </c>
      <c r="C35" s="11" t="s">
        <v>2408</v>
      </c>
      <c r="D35" s="10">
        <v>2002</v>
      </c>
      <c r="F35" s="15" t="s">
        <v>9</v>
      </c>
      <c r="G35" s="19"/>
      <c r="H35" s="25" t="s">
        <v>2193</v>
      </c>
      <c r="I35" s="15" t="str">
        <f t="shared" si="0"/>
        <v>Ю13</v>
      </c>
      <c r="J35" s="15">
        <v>23</v>
      </c>
      <c r="K35" s="19"/>
      <c r="L35" s="27"/>
    </row>
    <row r="36" spans="1:12" ht="12.75" customHeight="1">
      <c r="A36" s="15">
        <v>28</v>
      </c>
      <c r="B36" s="15">
        <v>93</v>
      </c>
      <c r="C36" s="11" t="s">
        <v>2409</v>
      </c>
      <c r="D36" s="10">
        <v>2003</v>
      </c>
      <c r="F36" s="15" t="s">
        <v>53</v>
      </c>
      <c r="G36" s="19"/>
      <c r="H36" s="25" t="s">
        <v>2195</v>
      </c>
      <c r="I36" s="15" t="str">
        <f t="shared" si="0"/>
        <v>Ю13</v>
      </c>
      <c r="J36" s="15">
        <v>24</v>
      </c>
      <c r="K36" s="19"/>
      <c r="L36" s="27"/>
    </row>
    <row r="37" spans="1:12" ht="12.75" customHeight="1">
      <c r="A37" s="15">
        <v>29</v>
      </c>
      <c r="B37" s="15">
        <v>27</v>
      </c>
      <c r="C37" s="11" t="s">
        <v>2410</v>
      </c>
      <c r="D37" s="10">
        <v>2002</v>
      </c>
      <c r="F37" s="15" t="s">
        <v>17</v>
      </c>
      <c r="G37" s="19" t="s">
        <v>735</v>
      </c>
      <c r="H37" s="25" t="s">
        <v>2195</v>
      </c>
      <c r="I37" s="15" t="str">
        <f t="shared" si="0"/>
        <v>Ю13</v>
      </c>
      <c r="J37" s="15">
        <v>25</v>
      </c>
      <c r="K37" s="19"/>
      <c r="L37" s="27"/>
    </row>
    <row r="38" spans="1:12" ht="12.75" customHeight="1">
      <c r="A38" s="15">
        <v>30</v>
      </c>
      <c r="B38" s="15">
        <v>115</v>
      </c>
      <c r="C38" s="11" t="s">
        <v>2411</v>
      </c>
      <c r="D38" s="10">
        <v>2003</v>
      </c>
      <c r="F38" s="15" t="s">
        <v>2374</v>
      </c>
      <c r="G38" s="19" t="s">
        <v>834</v>
      </c>
      <c r="H38" s="25" t="s">
        <v>2198</v>
      </c>
      <c r="I38" s="15" t="str">
        <f t="shared" si="0"/>
        <v>Ю13</v>
      </c>
      <c r="J38" s="15">
        <v>26</v>
      </c>
      <c r="K38" s="19"/>
      <c r="L38" s="27"/>
    </row>
    <row r="39" spans="1:12" ht="12.75" customHeight="1">
      <c r="A39" s="15">
        <v>31</v>
      </c>
      <c r="B39" s="15">
        <v>223</v>
      </c>
      <c r="C39" s="11" t="s">
        <v>2412</v>
      </c>
      <c r="D39" s="10">
        <v>2002</v>
      </c>
      <c r="F39" s="15" t="s">
        <v>17</v>
      </c>
      <c r="G39" s="19" t="s">
        <v>908</v>
      </c>
      <c r="H39" s="25" t="s">
        <v>2413</v>
      </c>
      <c r="I39" s="15" t="str">
        <f t="shared" si="0"/>
        <v>Ю13</v>
      </c>
      <c r="J39" s="15">
        <v>27</v>
      </c>
      <c r="K39" s="19"/>
      <c r="L39" s="27"/>
    </row>
    <row r="40" spans="1:12" ht="12.75" customHeight="1">
      <c r="A40" s="15">
        <v>32</v>
      </c>
      <c r="B40" s="15">
        <v>216</v>
      </c>
      <c r="C40" s="11" t="s">
        <v>2414</v>
      </c>
      <c r="D40" s="10">
        <v>2003</v>
      </c>
      <c r="F40" s="15" t="s">
        <v>17</v>
      </c>
      <c r="G40" s="19" t="s">
        <v>908</v>
      </c>
      <c r="H40" s="25" t="s">
        <v>2201</v>
      </c>
      <c r="I40" s="15" t="str">
        <f t="shared" si="0"/>
        <v>Ю13</v>
      </c>
      <c r="J40" s="15">
        <v>28</v>
      </c>
      <c r="K40" s="19"/>
      <c r="L40" s="27"/>
    </row>
    <row r="41" spans="1:12" ht="12.75" customHeight="1">
      <c r="A41" s="15">
        <v>33</v>
      </c>
      <c r="B41" s="15">
        <v>244</v>
      </c>
      <c r="C41" s="11" t="s">
        <v>2415</v>
      </c>
      <c r="D41" s="10">
        <v>2002</v>
      </c>
      <c r="F41" s="15" t="s">
        <v>17</v>
      </c>
      <c r="G41" s="19"/>
      <c r="H41" s="25" t="s">
        <v>2416</v>
      </c>
      <c r="I41" s="15" t="str">
        <f t="shared" si="0"/>
        <v>Ю13</v>
      </c>
      <c r="J41" s="15">
        <v>29</v>
      </c>
      <c r="K41" s="19"/>
      <c r="L41" s="27"/>
    </row>
    <row r="42" spans="1:12" ht="12.75" customHeight="1">
      <c r="A42" s="15">
        <v>34</v>
      </c>
      <c r="B42" s="15">
        <v>104</v>
      </c>
      <c r="C42" s="11" t="s">
        <v>2417</v>
      </c>
      <c r="D42" s="10">
        <v>2006</v>
      </c>
      <c r="F42" s="15" t="s">
        <v>9</v>
      </c>
      <c r="G42" s="19" t="s">
        <v>807</v>
      </c>
      <c r="H42" s="25" t="s">
        <v>2205</v>
      </c>
      <c r="I42" s="15" t="str">
        <f t="shared" si="0"/>
        <v>Ю11</v>
      </c>
      <c r="J42" s="15">
        <v>5</v>
      </c>
      <c r="K42" s="19"/>
      <c r="L42" s="27"/>
    </row>
    <row r="43" spans="1:12" ht="12.75" customHeight="1">
      <c r="A43" s="15">
        <v>35</v>
      </c>
      <c r="B43" s="15">
        <v>222</v>
      </c>
      <c r="C43" s="11" t="s">
        <v>2418</v>
      </c>
      <c r="D43" s="10">
        <v>2003</v>
      </c>
      <c r="F43" s="15" t="s">
        <v>17</v>
      </c>
      <c r="G43" s="19" t="s">
        <v>908</v>
      </c>
      <c r="H43" s="25" t="s">
        <v>2419</v>
      </c>
      <c r="I43" s="15" t="str">
        <f t="shared" si="0"/>
        <v>Ю13</v>
      </c>
      <c r="J43" s="15">
        <v>30</v>
      </c>
      <c r="K43" s="19"/>
      <c r="L43" s="27"/>
    </row>
    <row r="44" spans="1:12" ht="12.75" customHeight="1">
      <c r="A44" s="15">
        <v>36</v>
      </c>
      <c r="B44" s="15">
        <v>112</v>
      </c>
      <c r="C44" s="11" t="s">
        <v>2420</v>
      </c>
      <c r="D44" s="10">
        <v>2004</v>
      </c>
      <c r="F44" s="15" t="s">
        <v>2374</v>
      </c>
      <c r="G44" s="19" t="s">
        <v>834</v>
      </c>
      <c r="H44" s="25" t="s">
        <v>2421</v>
      </c>
      <c r="I44" s="15" t="str">
        <f t="shared" si="0"/>
        <v>Ю11</v>
      </c>
      <c r="J44" s="15">
        <v>6</v>
      </c>
      <c r="K44" s="19"/>
      <c r="L44" s="27"/>
    </row>
    <row r="45" spans="1:12" ht="12.75" customHeight="1">
      <c r="A45" s="15">
        <v>37</v>
      </c>
      <c r="B45" s="15">
        <v>88</v>
      </c>
      <c r="C45" s="11" t="s">
        <v>2422</v>
      </c>
      <c r="D45" s="10">
        <v>2004</v>
      </c>
      <c r="F45" s="15" t="s">
        <v>17</v>
      </c>
      <c r="G45" s="19" t="s">
        <v>777</v>
      </c>
      <c r="H45" s="25" t="s">
        <v>2423</v>
      </c>
      <c r="I45" s="15" t="str">
        <f t="shared" si="0"/>
        <v>Ю11</v>
      </c>
      <c r="J45" s="15">
        <v>7</v>
      </c>
      <c r="K45" s="19"/>
      <c r="L45" s="27"/>
    </row>
    <row r="46" spans="1:12" ht="12.75" customHeight="1">
      <c r="A46" s="15">
        <v>38</v>
      </c>
      <c r="B46" s="15">
        <v>81</v>
      </c>
      <c r="C46" s="11" t="s">
        <v>2424</v>
      </c>
      <c r="D46" s="10">
        <v>2004</v>
      </c>
      <c r="F46" s="15" t="s">
        <v>17</v>
      </c>
      <c r="G46" s="19" t="s">
        <v>737</v>
      </c>
      <c r="H46" s="25" t="s">
        <v>2211</v>
      </c>
      <c r="I46" s="15" t="str">
        <f t="shared" si="0"/>
        <v>Ю11</v>
      </c>
      <c r="J46" s="15">
        <v>8</v>
      </c>
      <c r="K46" s="19"/>
      <c r="L46" s="27"/>
    </row>
    <row r="47" spans="1:12" ht="12.75" customHeight="1">
      <c r="A47" s="15">
        <v>39</v>
      </c>
      <c r="B47" s="15">
        <v>240</v>
      </c>
      <c r="C47" s="11" t="s">
        <v>2425</v>
      </c>
      <c r="D47" s="10">
        <v>2002</v>
      </c>
      <c r="F47" s="15" t="s">
        <v>17</v>
      </c>
      <c r="G47" s="19" t="s">
        <v>737</v>
      </c>
      <c r="H47" s="25" t="s">
        <v>2426</v>
      </c>
      <c r="I47" s="15" t="str">
        <f t="shared" si="0"/>
        <v>Ю13</v>
      </c>
      <c r="J47" s="15">
        <v>31</v>
      </c>
      <c r="K47" s="19"/>
      <c r="L47" s="27"/>
    </row>
    <row r="48" spans="1:12" ht="12.75" customHeight="1">
      <c r="A48" s="15">
        <v>40</v>
      </c>
      <c r="B48" s="15">
        <v>13</v>
      </c>
      <c r="C48" s="11" t="s">
        <v>2427</v>
      </c>
      <c r="D48" s="10">
        <v>2003</v>
      </c>
      <c r="F48" s="15" t="s">
        <v>17</v>
      </c>
      <c r="G48" s="19" t="s">
        <v>2428</v>
      </c>
      <c r="H48" s="25" t="s">
        <v>2426</v>
      </c>
      <c r="I48" s="15" t="str">
        <f t="shared" si="0"/>
        <v>Ю13</v>
      </c>
      <c r="J48" s="15">
        <v>32</v>
      </c>
      <c r="K48" s="19"/>
      <c r="L48" s="27"/>
    </row>
    <row r="49" spans="1:12" ht="12.75" customHeight="1">
      <c r="A49" s="15">
        <v>41</v>
      </c>
      <c r="B49" s="15">
        <v>21</v>
      </c>
      <c r="C49" s="11" t="s">
        <v>2429</v>
      </c>
      <c r="D49" s="10">
        <v>2002</v>
      </c>
      <c r="F49" s="15" t="s">
        <v>17</v>
      </c>
      <c r="G49" s="19" t="s">
        <v>764</v>
      </c>
      <c r="H49" s="25" t="s">
        <v>2213</v>
      </c>
      <c r="I49" s="15" t="str">
        <f t="shared" si="0"/>
        <v>Ю13</v>
      </c>
      <c r="J49" s="15">
        <v>33</v>
      </c>
      <c r="K49" s="19"/>
      <c r="L49" s="27"/>
    </row>
    <row r="50" spans="1:12" ht="12.75" customHeight="1">
      <c r="A50" s="15">
        <v>42</v>
      </c>
      <c r="B50" s="15">
        <v>17</v>
      </c>
      <c r="C50" s="11" t="s">
        <v>1250</v>
      </c>
      <c r="D50" s="10">
        <v>2003</v>
      </c>
      <c r="F50" s="15" t="s">
        <v>9</v>
      </c>
      <c r="G50" s="19"/>
      <c r="H50" s="25" t="s">
        <v>2430</v>
      </c>
      <c r="I50" s="15" t="str">
        <f t="shared" si="0"/>
        <v>Ю13</v>
      </c>
      <c r="J50" s="15">
        <v>34</v>
      </c>
      <c r="K50" s="19"/>
      <c r="L50" s="27"/>
    </row>
    <row r="51" spans="1:12" ht="12.75" customHeight="1">
      <c r="A51" s="15">
        <v>43</v>
      </c>
      <c r="B51" s="15">
        <v>53</v>
      </c>
      <c r="C51" s="11" t="s">
        <v>2431</v>
      </c>
      <c r="D51" s="10">
        <v>2004</v>
      </c>
      <c r="F51" s="15" t="s">
        <v>17</v>
      </c>
      <c r="G51" s="19" t="s">
        <v>767</v>
      </c>
      <c r="H51" s="25" t="s">
        <v>2430</v>
      </c>
      <c r="I51" s="15" t="str">
        <f t="shared" si="0"/>
        <v>Ю11</v>
      </c>
      <c r="J51" s="15">
        <v>9</v>
      </c>
      <c r="K51" s="19"/>
      <c r="L51" s="27"/>
    </row>
    <row r="52" spans="1:12" ht="12.75" customHeight="1">
      <c r="A52" s="15">
        <v>44</v>
      </c>
      <c r="B52" s="15">
        <v>110</v>
      </c>
      <c r="C52" s="11" t="s">
        <v>2432</v>
      </c>
      <c r="D52" s="10">
        <v>2004</v>
      </c>
      <c r="F52" s="15" t="s">
        <v>17</v>
      </c>
      <c r="G52" s="19"/>
      <c r="H52" s="25" t="s">
        <v>2217</v>
      </c>
      <c r="I52" s="15" t="str">
        <f t="shared" si="0"/>
        <v>Ю11</v>
      </c>
      <c r="J52" s="15">
        <v>10</v>
      </c>
      <c r="K52" s="19"/>
      <c r="L52" s="27"/>
    </row>
    <row r="53" spans="1:12" ht="12.75" customHeight="1">
      <c r="A53" s="15">
        <v>45</v>
      </c>
      <c r="B53" s="15">
        <v>126</v>
      </c>
      <c r="C53" s="11" t="s">
        <v>2433</v>
      </c>
      <c r="D53" s="10">
        <v>2003</v>
      </c>
      <c r="F53" s="15" t="s">
        <v>9</v>
      </c>
      <c r="G53" s="19" t="s">
        <v>998</v>
      </c>
      <c r="H53" s="25" t="s">
        <v>2221</v>
      </c>
      <c r="I53" s="15" t="str">
        <f t="shared" si="0"/>
        <v>Ю13</v>
      </c>
      <c r="J53" s="15">
        <v>35</v>
      </c>
      <c r="K53" s="19"/>
      <c r="L53" s="27"/>
    </row>
    <row r="54" spans="1:12" ht="12.75" customHeight="1">
      <c r="A54" s="15">
        <v>46</v>
      </c>
      <c r="B54" s="15">
        <v>291</v>
      </c>
      <c r="C54" s="11" t="s">
        <v>2434</v>
      </c>
      <c r="D54" s="10">
        <v>2007</v>
      </c>
      <c r="F54" s="15" t="s">
        <v>9</v>
      </c>
      <c r="G54" s="19"/>
      <c r="H54" s="25" t="s">
        <v>2435</v>
      </c>
      <c r="I54" s="15" t="str">
        <f t="shared" si="0"/>
        <v>Ю11</v>
      </c>
      <c r="J54" s="15">
        <v>11</v>
      </c>
      <c r="K54" s="19"/>
      <c r="L54" s="27"/>
    </row>
    <row r="55" spans="1:12" ht="12.75" customHeight="1">
      <c r="A55" s="15">
        <v>47</v>
      </c>
      <c r="B55" s="15">
        <v>31</v>
      </c>
      <c r="C55" s="11" t="s">
        <v>2436</v>
      </c>
      <c r="D55" s="10">
        <v>2004</v>
      </c>
      <c r="F55" s="15" t="s">
        <v>17</v>
      </c>
      <c r="G55" s="19" t="s">
        <v>735</v>
      </c>
      <c r="H55" s="25" t="s">
        <v>2435</v>
      </c>
      <c r="I55" s="15" t="str">
        <f t="shared" si="0"/>
        <v>Ю11</v>
      </c>
      <c r="J55" s="15">
        <v>12</v>
      </c>
      <c r="K55" s="19"/>
      <c r="L55" s="27"/>
    </row>
    <row r="56" spans="1:12" ht="12.75" customHeight="1">
      <c r="A56" s="15">
        <v>48</v>
      </c>
      <c r="B56" s="15">
        <v>242</v>
      </c>
      <c r="C56" s="11" t="s">
        <v>2437</v>
      </c>
      <c r="D56" s="10">
        <v>2002</v>
      </c>
      <c r="F56" s="15" t="s">
        <v>17</v>
      </c>
      <c r="G56" s="19" t="s">
        <v>737</v>
      </c>
      <c r="H56" s="25" t="s">
        <v>2438</v>
      </c>
      <c r="I56" s="15" t="str">
        <f t="shared" si="0"/>
        <v>Ю13</v>
      </c>
      <c r="J56" s="15">
        <v>36</v>
      </c>
      <c r="K56" s="19"/>
      <c r="L56" s="27"/>
    </row>
    <row r="57" spans="1:12" ht="12.75" customHeight="1">
      <c r="A57" s="15">
        <v>49</v>
      </c>
      <c r="B57" s="15">
        <v>58</v>
      </c>
      <c r="C57" s="11" t="s">
        <v>2439</v>
      </c>
      <c r="D57" s="10">
        <v>2003</v>
      </c>
      <c r="F57" s="15" t="s">
        <v>9</v>
      </c>
      <c r="G57" s="19"/>
      <c r="H57" s="25" t="s">
        <v>2438</v>
      </c>
      <c r="I57" s="15" t="str">
        <f t="shared" si="0"/>
        <v>Ю13</v>
      </c>
      <c r="J57" s="15">
        <v>37</v>
      </c>
      <c r="K57" s="19"/>
      <c r="L57" s="27"/>
    </row>
    <row r="58" spans="1:12" ht="12.75" customHeight="1">
      <c r="A58" s="15">
        <v>50</v>
      </c>
      <c r="B58" s="15">
        <v>105</v>
      </c>
      <c r="C58" s="11" t="s">
        <v>2440</v>
      </c>
      <c r="D58" s="10">
        <v>2006</v>
      </c>
      <c r="F58" s="15" t="s">
        <v>19</v>
      </c>
      <c r="G58" s="19" t="s">
        <v>2325</v>
      </c>
      <c r="H58" s="25" t="s">
        <v>2426</v>
      </c>
      <c r="I58" s="15" t="str">
        <f t="shared" si="0"/>
        <v>Ю11</v>
      </c>
      <c r="J58" s="15">
        <v>13</v>
      </c>
      <c r="K58" s="19"/>
      <c r="L58" s="27"/>
    </row>
    <row r="59" spans="1:12" ht="12.75" customHeight="1">
      <c r="A59" s="15">
        <v>51</v>
      </c>
      <c r="B59" s="15">
        <v>102</v>
      </c>
      <c r="C59" s="11" t="s">
        <v>2441</v>
      </c>
      <c r="D59" s="10">
        <v>2004</v>
      </c>
      <c r="F59" s="15" t="s">
        <v>19</v>
      </c>
      <c r="G59" s="19" t="s">
        <v>2325</v>
      </c>
      <c r="H59" s="25" t="s">
        <v>2442</v>
      </c>
      <c r="I59" s="15" t="str">
        <f t="shared" si="0"/>
        <v>Ю11</v>
      </c>
      <c r="J59" s="15">
        <v>14</v>
      </c>
      <c r="K59" s="19"/>
      <c r="L59" s="27"/>
    </row>
    <row r="60" spans="1:12" ht="12.75" customHeight="1">
      <c r="A60" s="15">
        <v>52</v>
      </c>
      <c r="B60" s="15">
        <v>59</v>
      </c>
      <c r="C60" s="11" t="s">
        <v>2443</v>
      </c>
      <c r="D60" s="10">
        <v>2005</v>
      </c>
      <c r="F60" s="15" t="s">
        <v>9</v>
      </c>
      <c r="G60" s="19" t="s">
        <v>760</v>
      </c>
      <c r="H60" s="25" t="s">
        <v>2442</v>
      </c>
      <c r="I60" s="15" t="str">
        <f t="shared" si="0"/>
        <v>Ю11</v>
      </c>
      <c r="J60" s="15">
        <v>15</v>
      </c>
      <c r="K60" s="19"/>
      <c r="L60" s="27"/>
    </row>
    <row r="61" spans="1:12" ht="12.75" customHeight="1">
      <c r="A61" s="15">
        <v>53</v>
      </c>
      <c r="B61" s="15">
        <v>289</v>
      </c>
      <c r="C61" s="11" t="s">
        <v>2444</v>
      </c>
      <c r="D61" s="10">
        <v>2003</v>
      </c>
      <c r="F61" s="15" t="s">
        <v>17</v>
      </c>
      <c r="G61" s="19" t="s">
        <v>735</v>
      </c>
      <c r="H61" s="25" t="s">
        <v>2445</v>
      </c>
      <c r="I61" s="15" t="str">
        <f t="shared" si="0"/>
        <v>Ю13</v>
      </c>
      <c r="J61" s="15">
        <v>38</v>
      </c>
      <c r="K61" s="19"/>
      <c r="L61" s="27"/>
    </row>
    <row r="62" spans="1:12" ht="12.75" customHeight="1">
      <c r="A62" s="15">
        <v>54</v>
      </c>
      <c r="B62" s="15">
        <v>25</v>
      </c>
      <c r="C62" s="11" t="s">
        <v>2446</v>
      </c>
      <c r="D62" s="10">
        <v>2002</v>
      </c>
      <c r="F62" s="15" t="s">
        <v>17</v>
      </c>
      <c r="G62" s="19" t="s">
        <v>1207</v>
      </c>
      <c r="H62" s="25" t="s">
        <v>2445</v>
      </c>
      <c r="I62" s="15" t="str">
        <f t="shared" si="0"/>
        <v>Ю13</v>
      </c>
      <c r="J62" s="15">
        <v>39</v>
      </c>
      <c r="K62" s="19"/>
      <c r="L62" s="27"/>
    </row>
    <row r="63" spans="1:12" ht="12.75" customHeight="1">
      <c r="A63" s="15">
        <v>55</v>
      </c>
      <c r="B63" s="15">
        <v>19</v>
      </c>
      <c r="C63" s="11" t="s">
        <v>2447</v>
      </c>
      <c r="D63" s="10">
        <v>2004</v>
      </c>
      <c r="F63" s="15" t="s">
        <v>17</v>
      </c>
      <c r="G63" s="19" t="s">
        <v>2428</v>
      </c>
      <c r="H63" s="25" t="s">
        <v>2225</v>
      </c>
      <c r="I63" s="15" t="str">
        <f t="shared" si="0"/>
        <v>Ю11</v>
      </c>
      <c r="J63" s="15">
        <v>16</v>
      </c>
      <c r="K63" s="19"/>
      <c r="L63" s="27"/>
    </row>
    <row r="64" spans="1:12" ht="12.75" customHeight="1">
      <c r="A64" s="15">
        <v>56</v>
      </c>
      <c r="B64" s="15">
        <v>24</v>
      </c>
      <c r="C64" s="11" t="s">
        <v>2448</v>
      </c>
      <c r="D64" s="10">
        <v>2005</v>
      </c>
      <c r="F64" s="15" t="s">
        <v>9</v>
      </c>
      <c r="G64" s="19" t="s">
        <v>1207</v>
      </c>
      <c r="H64" s="25" t="s">
        <v>2449</v>
      </c>
      <c r="I64" s="15" t="str">
        <f t="shared" si="0"/>
        <v>Ю11</v>
      </c>
      <c r="J64" s="15">
        <v>17</v>
      </c>
      <c r="K64" s="19"/>
      <c r="L64" s="27"/>
    </row>
    <row r="65" spans="1:12" ht="12.75" customHeight="1">
      <c r="A65" s="15">
        <v>57</v>
      </c>
      <c r="B65" s="15">
        <v>12</v>
      </c>
      <c r="C65" s="11" t="s">
        <v>2450</v>
      </c>
      <c r="D65" s="10">
        <v>2002</v>
      </c>
      <c r="F65" s="15" t="s">
        <v>17</v>
      </c>
      <c r="G65" s="19" t="s">
        <v>1207</v>
      </c>
      <c r="H65" s="25" t="s">
        <v>2451</v>
      </c>
      <c r="I65" s="15" t="str">
        <f t="shared" si="0"/>
        <v>Ю13</v>
      </c>
      <c r="J65" s="15">
        <v>40</v>
      </c>
      <c r="K65" s="19"/>
      <c r="L65" s="27"/>
    </row>
    <row r="66" spans="1:12" ht="12.75" customHeight="1">
      <c r="A66" s="15">
        <v>58</v>
      </c>
      <c r="B66" s="15">
        <v>20</v>
      </c>
      <c r="C66" s="11" t="s">
        <v>2452</v>
      </c>
      <c r="D66" s="10">
        <v>2004</v>
      </c>
      <c r="F66" s="15" t="s">
        <v>17</v>
      </c>
      <c r="G66" s="19" t="s">
        <v>735</v>
      </c>
      <c r="H66" s="25" t="s">
        <v>2453</v>
      </c>
      <c r="I66" s="15" t="str">
        <f t="shared" si="0"/>
        <v>Ю11</v>
      </c>
      <c r="J66" s="15">
        <v>18</v>
      </c>
      <c r="K66" s="19"/>
      <c r="L66" s="27"/>
    </row>
    <row r="67" spans="1:12" ht="12.75" customHeight="1">
      <c r="A67" s="15">
        <v>59</v>
      </c>
      <c r="B67" s="15">
        <v>63</v>
      </c>
      <c r="C67" s="11" t="s">
        <v>2454</v>
      </c>
      <c r="D67" s="10">
        <v>2004</v>
      </c>
      <c r="F67" s="15" t="s">
        <v>17</v>
      </c>
      <c r="G67" s="19" t="s">
        <v>737</v>
      </c>
      <c r="H67" s="25" t="s">
        <v>2455</v>
      </c>
      <c r="I67" s="15" t="str">
        <f t="shared" si="0"/>
        <v>Ю11</v>
      </c>
      <c r="J67" s="15">
        <v>19</v>
      </c>
      <c r="K67" s="19"/>
      <c r="L67" s="27"/>
    </row>
    <row r="68" spans="1:12" ht="12.75" customHeight="1">
      <c r="A68" s="15">
        <v>60</v>
      </c>
      <c r="B68" s="15">
        <v>248</v>
      </c>
      <c r="C68" s="11" t="s">
        <v>2456</v>
      </c>
      <c r="D68" s="10">
        <v>2002</v>
      </c>
      <c r="F68" s="15" t="s">
        <v>17</v>
      </c>
      <c r="G68" s="19" t="s">
        <v>967</v>
      </c>
      <c r="H68" s="25" t="s">
        <v>2457</v>
      </c>
      <c r="I68" s="15" t="str">
        <f t="shared" si="0"/>
        <v>Ю13</v>
      </c>
      <c r="J68" s="15">
        <v>41</v>
      </c>
      <c r="K68" s="19"/>
      <c r="L68" s="27"/>
    </row>
    <row r="69" spans="1:12" ht="12.75" customHeight="1">
      <c r="A69" s="15">
        <v>61</v>
      </c>
      <c r="B69" s="15">
        <v>220</v>
      </c>
      <c r="C69" s="11" t="s">
        <v>2458</v>
      </c>
      <c r="D69" s="10">
        <v>2003</v>
      </c>
      <c r="F69" s="15" t="s">
        <v>17</v>
      </c>
      <c r="G69" s="19" t="s">
        <v>908</v>
      </c>
      <c r="H69" s="25" t="s">
        <v>2459</v>
      </c>
      <c r="I69" s="15" t="str">
        <f t="shared" si="0"/>
        <v>Ю13</v>
      </c>
      <c r="J69" s="15">
        <v>42</v>
      </c>
      <c r="K69" s="19"/>
      <c r="L69" s="27"/>
    </row>
    <row r="70" spans="1:12" ht="12.75" customHeight="1">
      <c r="A70" s="15">
        <v>62</v>
      </c>
      <c r="B70" s="15">
        <v>22</v>
      </c>
      <c r="C70" s="11" t="s">
        <v>2460</v>
      </c>
      <c r="D70" s="10">
        <v>2002</v>
      </c>
      <c r="F70" s="15" t="s">
        <v>17</v>
      </c>
      <c r="G70" s="19" t="s">
        <v>1207</v>
      </c>
      <c r="H70" s="25" t="s">
        <v>2461</v>
      </c>
      <c r="I70" s="15" t="str">
        <f t="shared" si="0"/>
        <v>Ю13</v>
      </c>
      <c r="J70" s="15">
        <v>43</v>
      </c>
      <c r="K70" s="19"/>
      <c r="L70" s="27"/>
    </row>
    <row r="71" spans="1:12" ht="12.75" customHeight="1">
      <c r="A71" s="15">
        <v>63</v>
      </c>
      <c r="B71" s="15">
        <v>108</v>
      </c>
      <c r="C71" s="11" t="s">
        <v>2462</v>
      </c>
      <c r="D71" s="10">
        <v>2004</v>
      </c>
      <c r="F71" s="15" t="s">
        <v>19</v>
      </c>
      <c r="G71" s="19" t="s">
        <v>2463</v>
      </c>
      <c r="H71" s="25" t="s">
        <v>2464</v>
      </c>
      <c r="I71" s="15" t="str">
        <f t="shared" si="0"/>
        <v>Ю11</v>
      </c>
      <c r="J71" s="15">
        <v>20</v>
      </c>
      <c r="K71" s="19"/>
      <c r="L71" s="27"/>
    </row>
    <row r="72" spans="1:12" ht="12.75" customHeight="1">
      <c r="A72" s="15">
        <v>64</v>
      </c>
      <c r="B72" s="15">
        <v>221</v>
      </c>
      <c r="C72" s="11" t="s">
        <v>2465</v>
      </c>
      <c r="D72" s="10">
        <v>2003</v>
      </c>
      <c r="F72" s="15" t="s">
        <v>17</v>
      </c>
      <c r="G72" s="19" t="s">
        <v>908</v>
      </c>
      <c r="H72" s="25" t="s">
        <v>2466</v>
      </c>
      <c r="I72" s="15" t="str">
        <f t="shared" si="0"/>
        <v>Ю13</v>
      </c>
      <c r="J72" s="15">
        <v>44</v>
      </c>
      <c r="K72" s="19"/>
      <c r="L72" s="27"/>
    </row>
    <row r="73" spans="1:12" ht="12.75" customHeight="1">
      <c r="A73" s="15">
        <v>65</v>
      </c>
      <c r="B73" s="15">
        <v>80</v>
      </c>
      <c r="C73" s="11" t="s">
        <v>2467</v>
      </c>
      <c r="D73" s="10">
        <v>2004</v>
      </c>
      <c r="F73" s="15" t="s">
        <v>17</v>
      </c>
      <c r="G73" s="19" t="s">
        <v>737</v>
      </c>
      <c r="H73" s="25" t="s">
        <v>2466</v>
      </c>
      <c r="I73" s="15" t="str">
        <f aca="true" t="shared" si="1" ref="I73:I123">IF(AND(D73&gt;=2002,D73&lt;=2003),"Ю13",IF(D73&gt;=2004,"Ю11",""))</f>
        <v>Ю11</v>
      </c>
      <c r="J73" s="15">
        <v>21</v>
      </c>
      <c r="K73" s="19"/>
      <c r="L73" s="27"/>
    </row>
    <row r="74" spans="1:12" ht="12.75" customHeight="1">
      <c r="A74" s="15">
        <v>66</v>
      </c>
      <c r="B74" s="15">
        <v>18</v>
      </c>
      <c r="C74" s="11" t="s">
        <v>2468</v>
      </c>
      <c r="D74" s="10">
        <v>2004</v>
      </c>
      <c r="F74" s="15" t="s">
        <v>17</v>
      </c>
      <c r="G74" s="19" t="s">
        <v>1207</v>
      </c>
      <c r="H74" s="25" t="s">
        <v>2469</v>
      </c>
      <c r="I74" s="15" t="str">
        <f t="shared" si="1"/>
        <v>Ю11</v>
      </c>
      <c r="J74" s="15">
        <v>22</v>
      </c>
      <c r="K74" s="19"/>
      <c r="L74" s="27"/>
    </row>
    <row r="75" spans="1:12" ht="12.75" customHeight="1">
      <c r="A75" s="15">
        <v>67</v>
      </c>
      <c r="B75" s="15">
        <v>246</v>
      </c>
      <c r="C75" s="11" t="s">
        <v>2470</v>
      </c>
      <c r="D75" s="10">
        <v>2006</v>
      </c>
      <c r="F75" s="15" t="s">
        <v>567</v>
      </c>
      <c r="G75" s="19"/>
      <c r="H75" s="25" t="s">
        <v>2471</v>
      </c>
      <c r="I75" s="15" t="str">
        <f t="shared" si="1"/>
        <v>Ю11</v>
      </c>
      <c r="J75" s="15">
        <v>23</v>
      </c>
      <c r="K75" s="19"/>
      <c r="L75" s="27"/>
    </row>
    <row r="76" spans="1:12" ht="12.75" customHeight="1">
      <c r="A76" s="15">
        <v>68</v>
      </c>
      <c r="B76" s="15">
        <v>71</v>
      </c>
      <c r="C76" s="11" t="s">
        <v>2472</v>
      </c>
      <c r="D76" s="10">
        <v>2004</v>
      </c>
      <c r="F76" s="15" t="s">
        <v>17</v>
      </c>
      <c r="G76" s="19" t="s">
        <v>737</v>
      </c>
      <c r="H76" s="25" t="s">
        <v>2473</v>
      </c>
      <c r="I76" s="15" t="str">
        <f t="shared" si="1"/>
        <v>Ю11</v>
      </c>
      <c r="J76" s="15">
        <v>24</v>
      </c>
      <c r="K76" s="19"/>
      <c r="L76" s="27"/>
    </row>
    <row r="77" spans="1:12" ht="12.75" customHeight="1">
      <c r="A77" s="15">
        <v>69</v>
      </c>
      <c r="B77" s="15">
        <v>237</v>
      </c>
      <c r="C77" s="11" t="s">
        <v>2474</v>
      </c>
      <c r="D77" s="10">
        <v>2003</v>
      </c>
      <c r="F77" s="15" t="s">
        <v>9</v>
      </c>
      <c r="G77" s="19" t="s">
        <v>737</v>
      </c>
      <c r="H77" s="25" t="s">
        <v>2475</v>
      </c>
      <c r="I77" s="15" t="str">
        <f t="shared" si="1"/>
        <v>Ю13</v>
      </c>
      <c r="J77" s="15">
        <v>45</v>
      </c>
      <c r="K77" s="19"/>
      <c r="L77" s="27"/>
    </row>
    <row r="78" spans="1:12" ht="12.75" customHeight="1">
      <c r="A78" s="15">
        <v>70</v>
      </c>
      <c r="B78" s="15">
        <v>86</v>
      </c>
      <c r="C78" s="11" t="s">
        <v>2476</v>
      </c>
      <c r="D78" s="10">
        <v>2006</v>
      </c>
      <c r="F78" s="15" t="s">
        <v>17</v>
      </c>
      <c r="G78" s="19" t="s">
        <v>737</v>
      </c>
      <c r="H78" s="25" t="s">
        <v>2243</v>
      </c>
      <c r="I78" s="15" t="str">
        <f t="shared" si="1"/>
        <v>Ю11</v>
      </c>
      <c r="J78" s="15">
        <v>25</v>
      </c>
      <c r="K78" s="19"/>
      <c r="L78" s="27"/>
    </row>
    <row r="79" spans="1:12" ht="12.75" customHeight="1">
      <c r="A79" s="15">
        <v>71</v>
      </c>
      <c r="B79" s="15">
        <v>230</v>
      </c>
      <c r="C79" s="11" t="s">
        <v>2477</v>
      </c>
      <c r="D79" s="10">
        <v>2003</v>
      </c>
      <c r="F79" s="15" t="s">
        <v>17</v>
      </c>
      <c r="G79" s="19" t="s">
        <v>737</v>
      </c>
      <c r="H79" s="25" t="s">
        <v>2249</v>
      </c>
      <c r="I79" s="15" t="str">
        <f t="shared" si="1"/>
        <v>Ю13</v>
      </c>
      <c r="J79" s="15">
        <v>46</v>
      </c>
      <c r="K79" s="19"/>
      <c r="L79" s="27"/>
    </row>
    <row r="80" spans="1:12" ht="12.75" customHeight="1">
      <c r="A80" s="15">
        <v>72</v>
      </c>
      <c r="B80" s="15">
        <v>214</v>
      </c>
      <c r="C80" s="11" t="s">
        <v>2478</v>
      </c>
      <c r="D80" s="10">
        <v>2004</v>
      </c>
      <c r="F80" s="15" t="s">
        <v>9</v>
      </c>
      <c r="G80" s="19" t="s">
        <v>2235</v>
      </c>
      <c r="H80" s="25" t="s">
        <v>2249</v>
      </c>
      <c r="I80" s="15" t="str">
        <f t="shared" si="1"/>
        <v>Ю11</v>
      </c>
      <c r="J80" s="15">
        <v>26</v>
      </c>
      <c r="K80" s="19"/>
      <c r="L80" s="27"/>
    </row>
    <row r="81" spans="1:12" ht="12.75" customHeight="1">
      <c r="A81" s="15">
        <v>73</v>
      </c>
      <c r="B81" s="15">
        <v>116</v>
      </c>
      <c r="C81" s="11" t="s">
        <v>2479</v>
      </c>
      <c r="D81" s="10">
        <v>2005</v>
      </c>
      <c r="F81" s="15" t="s">
        <v>2374</v>
      </c>
      <c r="G81" s="19" t="s">
        <v>834</v>
      </c>
      <c r="H81" s="25" t="s">
        <v>2265</v>
      </c>
      <c r="I81" s="15" t="str">
        <f t="shared" si="1"/>
        <v>Ю11</v>
      </c>
      <c r="J81" s="15">
        <v>27</v>
      </c>
      <c r="K81" s="19"/>
      <c r="L81" s="27"/>
    </row>
    <row r="82" spans="1:12" ht="12.75" customHeight="1">
      <c r="A82" s="15">
        <v>74</v>
      </c>
      <c r="B82" s="15">
        <v>224</v>
      </c>
      <c r="C82" s="11" t="s">
        <v>2480</v>
      </c>
      <c r="D82" s="10">
        <v>2003</v>
      </c>
      <c r="F82" s="15" t="s">
        <v>17</v>
      </c>
      <c r="G82" s="19" t="s">
        <v>908</v>
      </c>
      <c r="H82" s="25" t="s">
        <v>2481</v>
      </c>
      <c r="I82" s="15" t="str">
        <f t="shared" si="1"/>
        <v>Ю13</v>
      </c>
      <c r="J82" s="15">
        <v>47</v>
      </c>
      <c r="K82" s="19"/>
      <c r="L82" s="27"/>
    </row>
    <row r="83" spans="1:12" ht="12.75" customHeight="1">
      <c r="A83" s="15">
        <v>75</v>
      </c>
      <c r="B83" s="15">
        <v>247</v>
      </c>
      <c r="C83" s="11" t="s">
        <v>2482</v>
      </c>
      <c r="D83" s="10">
        <v>2003</v>
      </c>
      <c r="F83" s="15" t="s">
        <v>17</v>
      </c>
      <c r="G83" s="19" t="s">
        <v>967</v>
      </c>
      <c r="H83" s="25" t="s">
        <v>2483</v>
      </c>
      <c r="I83" s="15" t="str">
        <f t="shared" si="1"/>
        <v>Ю13</v>
      </c>
      <c r="J83" s="15">
        <v>48</v>
      </c>
      <c r="K83" s="19"/>
      <c r="L83" s="27"/>
    </row>
    <row r="84" spans="1:12" ht="12.75" customHeight="1">
      <c r="A84" s="15">
        <v>76</v>
      </c>
      <c r="B84" s="15">
        <v>28</v>
      </c>
      <c r="C84" s="11" t="s">
        <v>2484</v>
      </c>
      <c r="D84" s="10">
        <v>2007</v>
      </c>
      <c r="F84" s="15" t="s">
        <v>17</v>
      </c>
      <c r="G84" s="19" t="s">
        <v>735</v>
      </c>
      <c r="H84" s="25" t="s">
        <v>2483</v>
      </c>
      <c r="I84" s="15" t="str">
        <f t="shared" si="1"/>
        <v>Ю11</v>
      </c>
      <c r="J84" s="15">
        <v>28</v>
      </c>
      <c r="K84" s="19"/>
      <c r="L84" s="27"/>
    </row>
    <row r="85" spans="1:12" ht="12.75" customHeight="1">
      <c r="A85" s="15">
        <v>77</v>
      </c>
      <c r="B85" s="15">
        <v>29</v>
      </c>
      <c r="C85" s="11" t="s">
        <v>2485</v>
      </c>
      <c r="D85" s="10">
        <v>2007</v>
      </c>
      <c r="F85" s="15" t="s">
        <v>17</v>
      </c>
      <c r="G85" s="19" t="s">
        <v>735</v>
      </c>
      <c r="H85" s="25" t="s">
        <v>2486</v>
      </c>
      <c r="I85" s="15" t="str">
        <f t="shared" si="1"/>
        <v>Ю11</v>
      </c>
      <c r="J85" s="15">
        <v>29</v>
      </c>
      <c r="K85" s="19"/>
      <c r="L85" s="27"/>
    </row>
    <row r="86" spans="1:12" ht="12.75" customHeight="1">
      <c r="A86" s="15">
        <v>78</v>
      </c>
      <c r="B86" s="15">
        <v>286</v>
      </c>
      <c r="C86" s="11" t="s">
        <v>2487</v>
      </c>
      <c r="D86" s="10">
        <v>2002</v>
      </c>
      <c r="F86" s="15" t="s">
        <v>42</v>
      </c>
      <c r="G86" s="19" t="s">
        <v>2279</v>
      </c>
      <c r="H86" s="25" t="s">
        <v>2272</v>
      </c>
      <c r="I86" s="15" t="str">
        <f t="shared" si="1"/>
        <v>Ю13</v>
      </c>
      <c r="J86" s="15">
        <v>49</v>
      </c>
      <c r="K86" s="19"/>
      <c r="L86" s="27"/>
    </row>
    <row r="87" spans="1:12" ht="12.75" customHeight="1">
      <c r="A87" s="15">
        <v>79</v>
      </c>
      <c r="B87" s="15">
        <v>66</v>
      </c>
      <c r="C87" s="11" t="s">
        <v>2488</v>
      </c>
      <c r="D87" s="10">
        <v>2004</v>
      </c>
      <c r="F87" s="15" t="s">
        <v>17</v>
      </c>
      <c r="G87" s="19" t="s">
        <v>737</v>
      </c>
      <c r="H87" s="25" t="s">
        <v>2489</v>
      </c>
      <c r="I87" s="15" t="str">
        <f t="shared" si="1"/>
        <v>Ю11</v>
      </c>
      <c r="J87" s="15">
        <v>30</v>
      </c>
      <c r="K87" s="19"/>
      <c r="L87" s="27"/>
    </row>
    <row r="88" spans="1:12" ht="12.75" customHeight="1">
      <c r="A88" s="15">
        <v>80</v>
      </c>
      <c r="B88" s="15">
        <v>87</v>
      </c>
      <c r="C88" s="11" t="s">
        <v>2490</v>
      </c>
      <c r="D88" s="10">
        <v>2005</v>
      </c>
      <c r="F88" s="15" t="s">
        <v>17</v>
      </c>
      <c r="G88" s="19" t="s">
        <v>777</v>
      </c>
      <c r="H88" s="25" t="s">
        <v>2489</v>
      </c>
      <c r="I88" s="15" t="str">
        <f t="shared" si="1"/>
        <v>Ю11</v>
      </c>
      <c r="J88" s="15">
        <v>31</v>
      </c>
      <c r="K88" s="19"/>
      <c r="L88" s="27"/>
    </row>
    <row r="89" spans="1:12" ht="12.75" customHeight="1">
      <c r="A89" s="15">
        <v>81</v>
      </c>
      <c r="B89" s="15">
        <v>89</v>
      </c>
      <c r="C89" s="11" t="s">
        <v>2491</v>
      </c>
      <c r="D89" s="10">
        <v>2005</v>
      </c>
      <c r="F89" s="15" t="s">
        <v>17</v>
      </c>
      <c r="G89" s="19" t="s">
        <v>777</v>
      </c>
      <c r="H89" s="25" t="s">
        <v>2492</v>
      </c>
      <c r="I89" s="15" t="str">
        <f t="shared" si="1"/>
        <v>Ю11</v>
      </c>
      <c r="J89" s="15">
        <v>32</v>
      </c>
      <c r="K89" s="19"/>
      <c r="L89" s="27"/>
    </row>
    <row r="90" spans="1:12" ht="12.75" customHeight="1">
      <c r="A90" s="15">
        <v>82</v>
      </c>
      <c r="B90" s="15">
        <v>243</v>
      </c>
      <c r="C90" s="11" t="s">
        <v>2493</v>
      </c>
      <c r="D90" s="10">
        <v>2002</v>
      </c>
      <c r="F90" s="15" t="s">
        <v>17</v>
      </c>
      <c r="G90" s="19" t="s">
        <v>737</v>
      </c>
      <c r="H90" s="25" t="s">
        <v>2277</v>
      </c>
      <c r="I90" s="15" t="str">
        <f t="shared" si="1"/>
        <v>Ю13</v>
      </c>
      <c r="J90" s="15">
        <v>50</v>
      </c>
      <c r="K90" s="19"/>
      <c r="L90" s="27"/>
    </row>
    <row r="91" spans="1:12" ht="12.75" customHeight="1">
      <c r="A91" s="15">
        <v>83</v>
      </c>
      <c r="B91" s="15">
        <v>51</v>
      </c>
      <c r="C91" s="11" t="s">
        <v>2494</v>
      </c>
      <c r="D91" s="10">
        <v>2004</v>
      </c>
      <c r="F91" s="15" t="s">
        <v>17</v>
      </c>
      <c r="G91" s="19" t="s">
        <v>767</v>
      </c>
      <c r="H91" s="25" t="s">
        <v>2495</v>
      </c>
      <c r="I91" s="15" t="str">
        <f t="shared" si="1"/>
        <v>Ю11</v>
      </c>
      <c r="J91" s="15">
        <v>33</v>
      </c>
      <c r="K91" s="19"/>
      <c r="L91" s="27"/>
    </row>
    <row r="92" spans="1:12" ht="12.75" customHeight="1">
      <c r="A92" s="15">
        <v>84</v>
      </c>
      <c r="B92" s="15">
        <v>68</v>
      </c>
      <c r="C92" s="11" t="s">
        <v>2496</v>
      </c>
      <c r="D92" s="10">
        <v>2004</v>
      </c>
      <c r="F92" s="15" t="s">
        <v>17</v>
      </c>
      <c r="G92" s="19" t="s">
        <v>737</v>
      </c>
      <c r="H92" s="25" t="s">
        <v>2497</v>
      </c>
      <c r="I92" s="15" t="str">
        <f t="shared" si="1"/>
        <v>Ю11</v>
      </c>
      <c r="J92" s="15">
        <v>34</v>
      </c>
      <c r="K92" s="19"/>
      <c r="L92" s="27"/>
    </row>
    <row r="93" spans="1:12" ht="12.75" customHeight="1">
      <c r="A93" s="15">
        <v>85</v>
      </c>
      <c r="B93" s="15">
        <v>288</v>
      </c>
      <c r="C93" s="11" t="s">
        <v>2498</v>
      </c>
      <c r="D93" s="10">
        <v>2003</v>
      </c>
      <c r="F93" s="15" t="s">
        <v>42</v>
      </c>
      <c r="G93" s="19" t="s">
        <v>2279</v>
      </c>
      <c r="H93" s="25" t="s">
        <v>2499</v>
      </c>
      <c r="I93" s="15" t="str">
        <f t="shared" si="1"/>
        <v>Ю13</v>
      </c>
      <c r="J93" s="15">
        <v>51</v>
      </c>
      <c r="K93" s="19"/>
      <c r="L93" s="27"/>
    </row>
    <row r="94" spans="1:12" ht="12.75" customHeight="1">
      <c r="A94" s="15">
        <v>86</v>
      </c>
      <c r="B94" s="15">
        <v>284</v>
      </c>
      <c r="C94" s="11" t="s">
        <v>2500</v>
      </c>
      <c r="D94" s="10">
        <v>2002</v>
      </c>
      <c r="F94" s="15"/>
      <c r="G94" s="19"/>
      <c r="H94" s="25" t="s">
        <v>2501</v>
      </c>
      <c r="I94" s="15" t="str">
        <f t="shared" si="1"/>
        <v>Ю13</v>
      </c>
      <c r="J94" s="15">
        <v>52</v>
      </c>
      <c r="K94" s="19"/>
      <c r="L94" s="27"/>
    </row>
    <row r="95" spans="1:12" ht="12.75" customHeight="1">
      <c r="A95" s="15">
        <v>87</v>
      </c>
      <c r="B95" s="15">
        <v>16</v>
      </c>
      <c r="C95" s="11" t="s">
        <v>2502</v>
      </c>
      <c r="D95" s="10">
        <v>2003</v>
      </c>
      <c r="F95" s="15" t="s">
        <v>9</v>
      </c>
      <c r="G95" s="19"/>
      <c r="H95" s="25" t="s">
        <v>2282</v>
      </c>
      <c r="I95" s="15" t="str">
        <f t="shared" si="1"/>
        <v>Ю13</v>
      </c>
      <c r="J95" s="15">
        <v>53</v>
      </c>
      <c r="K95" s="19"/>
      <c r="L95" s="27"/>
    </row>
    <row r="96" spans="1:12" ht="12.75" customHeight="1">
      <c r="A96" s="15">
        <v>88</v>
      </c>
      <c r="B96" s="15">
        <v>229</v>
      </c>
      <c r="C96" s="11" t="s">
        <v>2503</v>
      </c>
      <c r="D96" s="10">
        <v>2003</v>
      </c>
      <c r="F96" s="15"/>
      <c r="G96" s="19"/>
      <c r="H96" s="25" t="s">
        <v>2504</v>
      </c>
      <c r="I96" s="15" t="str">
        <f t="shared" si="1"/>
        <v>Ю13</v>
      </c>
      <c r="J96" s="15">
        <v>54</v>
      </c>
      <c r="K96" s="19"/>
      <c r="L96" s="27"/>
    </row>
    <row r="97" spans="1:12" ht="12.75" customHeight="1">
      <c r="A97" s="15">
        <v>89</v>
      </c>
      <c r="B97" s="15">
        <v>119</v>
      </c>
      <c r="C97" s="11" t="s">
        <v>2505</v>
      </c>
      <c r="D97" s="10">
        <v>2005</v>
      </c>
      <c r="F97" s="15" t="s">
        <v>19</v>
      </c>
      <c r="G97" s="19" t="s">
        <v>806</v>
      </c>
      <c r="H97" s="25" t="s">
        <v>2506</v>
      </c>
      <c r="I97" s="15" t="str">
        <f t="shared" si="1"/>
        <v>Ю11</v>
      </c>
      <c r="J97" s="15">
        <v>35</v>
      </c>
      <c r="K97" s="19"/>
      <c r="L97" s="27"/>
    </row>
    <row r="98" spans="1:12" ht="12.75" customHeight="1">
      <c r="A98" s="15">
        <v>90</v>
      </c>
      <c r="B98" s="15">
        <v>67</v>
      </c>
      <c r="C98" s="11" t="s">
        <v>2507</v>
      </c>
      <c r="D98" s="10">
        <v>2005</v>
      </c>
      <c r="F98" s="15" t="s">
        <v>17</v>
      </c>
      <c r="G98" s="19" t="s">
        <v>737</v>
      </c>
      <c r="H98" s="25" t="s">
        <v>2284</v>
      </c>
      <c r="I98" s="15" t="str">
        <f t="shared" si="1"/>
        <v>Ю11</v>
      </c>
      <c r="J98" s="15">
        <v>36</v>
      </c>
      <c r="K98" s="19"/>
      <c r="L98" s="27"/>
    </row>
    <row r="99" spans="1:12" ht="12.75" customHeight="1">
      <c r="A99" s="15">
        <v>91</v>
      </c>
      <c r="B99" s="15">
        <v>287</v>
      </c>
      <c r="C99" s="11" t="s">
        <v>2508</v>
      </c>
      <c r="D99" s="10">
        <v>2004</v>
      </c>
      <c r="F99" s="15" t="s">
        <v>17</v>
      </c>
      <c r="G99" s="19" t="s">
        <v>2279</v>
      </c>
      <c r="H99" s="25" t="s">
        <v>2509</v>
      </c>
      <c r="I99" s="15" t="str">
        <f t="shared" si="1"/>
        <v>Ю11</v>
      </c>
      <c r="J99" s="15">
        <v>37</v>
      </c>
      <c r="K99" s="19"/>
      <c r="L99" s="27"/>
    </row>
    <row r="100" spans="1:12" ht="12.75" customHeight="1">
      <c r="A100" s="15">
        <v>92</v>
      </c>
      <c r="B100" s="15">
        <v>60</v>
      </c>
      <c r="C100" s="11" t="s">
        <v>2510</v>
      </c>
      <c r="D100" s="10">
        <v>2003</v>
      </c>
      <c r="F100" s="15" t="s">
        <v>17</v>
      </c>
      <c r="G100" s="19" t="s">
        <v>737</v>
      </c>
      <c r="H100" s="25" t="s">
        <v>2511</v>
      </c>
      <c r="I100" s="15" t="str">
        <f t="shared" si="1"/>
        <v>Ю13</v>
      </c>
      <c r="J100" s="15">
        <v>55</v>
      </c>
      <c r="K100" s="19"/>
      <c r="L100" s="27"/>
    </row>
    <row r="101" spans="1:12" ht="12.75" customHeight="1">
      <c r="A101" s="15">
        <v>93</v>
      </c>
      <c r="B101" s="15">
        <v>234</v>
      </c>
      <c r="C101" s="11" t="s">
        <v>2512</v>
      </c>
      <c r="D101" s="10">
        <v>2002</v>
      </c>
      <c r="F101" s="15" t="s">
        <v>17</v>
      </c>
      <c r="G101" s="19" t="s">
        <v>737</v>
      </c>
      <c r="H101" s="25" t="s">
        <v>2511</v>
      </c>
      <c r="I101" s="15" t="str">
        <f t="shared" si="1"/>
        <v>Ю13</v>
      </c>
      <c r="J101" s="15">
        <v>56</v>
      </c>
      <c r="K101" s="19"/>
      <c r="L101" s="27"/>
    </row>
    <row r="102" spans="1:12" ht="12.75" customHeight="1">
      <c r="A102" s="15">
        <v>94</v>
      </c>
      <c r="B102" s="15">
        <v>78</v>
      </c>
      <c r="C102" s="11" t="s">
        <v>2513</v>
      </c>
      <c r="D102" s="10">
        <v>2006</v>
      </c>
      <c r="F102" s="15" t="s">
        <v>17</v>
      </c>
      <c r="G102" s="19" t="s">
        <v>737</v>
      </c>
      <c r="H102" s="25" t="s">
        <v>2514</v>
      </c>
      <c r="I102" s="15" t="str">
        <f t="shared" si="1"/>
        <v>Ю11</v>
      </c>
      <c r="J102" s="15">
        <v>38</v>
      </c>
      <c r="K102" s="19"/>
      <c r="L102" s="27"/>
    </row>
    <row r="103" spans="1:12" ht="12.75" customHeight="1">
      <c r="A103" s="15">
        <v>95</v>
      </c>
      <c r="B103" s="15">
        <v>103</v>
      </c>
      <c r="C103" s="11" t="s">
        <v>2515</v>
      </c>
      <c r="D103" s="10">
        <v>2006</v>
      </c>
      <c r="F103" s="15" t="s">
        <v>19</v>
      </c>
      <c r="G103" s="19" t="s">
        <v>2325</v>
      </c>
      <c r="H103" s="25" t="s">
        <v>2516</v>
      </c>
      <c r="I103" s="15" t="str">
        <f t="shared" si="1"/>
        <v>Ю11</v>
      </c>
      <c r="J103" s="15">
        <v>39</v>
      </c>
      <c r="K103" s="19"/>
      <c r="L103" s="27"/>
    </row>
    <row r="104" spans="1:12" ht="12.75" customHeight="1">
      <c r="A104" s="15">
        <v>96</v>
      </c>
      <c r="B104" s="15">
        <v>57</v>
      </c>
      <c r="C104" s="11" t="s">
        <v>2517</v>
      </c>
      <c r="D104" s="10">
        <v>2004</v>
      </c>
      <c r="F104" s="15" t="s">
        <v>17</v>
      </c>
      <c r="G104" s="19" t="s">
        <v>767</v>
      </c>
      <c r="H104" s="25" t="s">
        <v>2518</v>
      </c>
      <c r="I104" s="15" t="str">
        <f t="shared" si="1"/>
        <v>Ю11</v>
      </c>
      <c r="J104" s="15">
        <v>40</v>
      </c>
      <c r="K104" s="19"/>
      <c r="L104" s="27"/>
    </row>
    <row r="105" spans="1:12" ht="12.75" customHeight="1">
      <c r="A105" s="15">
        <v>97</v>
      </c>
      <c r="B105" s="15">
        <v>99</v>
      </c>
      <c r="C105" s="11" t="s">
        <v>2519</v>
      </c>
      <c r="D105" s="10">
        <v>2003</v>
      </c>
      <c r="F105" s="15" t="s">
        <v>17</v>
      </c>
      <c r="G105" s="19" t="s">
        <v>735</v>
      </c>
      <c r="H105" s="25" t="s">
        <v>2518</v>
      </c>
      <c r="I105" s="15" t="str">
        <f t="shared" si="1"/>
        <v>Ю13</v>
      </c>
      <c r="J105" s="15">
        <v>57</v>
      </c>
      <c r="K105" s="19"/>
      <c r="L105" s="27"/>
    </row>
    <row r="106" spans="1:12" ht="12.75" customHeight="1">
      <c r="A106" s="15">
        <v>98</v>
      </c>
      <c r="B106" s="15">
        <v>219</v>
      </c>
      <c r="C106" s="11" t="s">
        <v>2520</v>
      </c>
      <c r="D106" s="10">
        <v>2003</v>
      </c>
      <c r="F106" s="15" t="s">
        <v>17</v>
      </c>
      <c r="G106" s="19" t="s">
        <v>908</v>
      </c>
      <c r="H106" s="25" t="s">
        <v>2521</v>
      </c>
      <c r="I106" s="15" t="str">
        <f t="shared" si="1"/>
        <v>Ю13</v>
      </c>
      <c r="J106" s="15">
        <v>58</v>
      </c>
      <c r="K106" s="19"/>
      <c r="L106" s="27"/>
    </row>
    <row r="107" spans="1:12" ht="12.75" customHeight="1">
      <c r="A107" s="15">
        <v>99</v>
      </c>
      <c r="B107" s="15">
        <v>74</v>
      </c>
      <c r="C107" s="11" t="s">
        <v>2522</v>
      </c>
      <c r="D107" s="10">
        <v>2005</v>
      </c>
      <c r="F107" s="15" t="s">
        <v>17</v>
      </c>
      <c r="G107" s="19" t="s">
        <v>737</v>
      </c>
      <c r="H107" s="25" t="s">
        <v>2523</v>
      </c>
      <c r="I107" s="15" t="str">
        <f t="shared" si="1"/>
        <v>Ю11</v>
      </c>
      <c r="J107" s="15">
        <v>41</v>
      </c>
      <c r="K107" s="19"/>
      <c r="L107" s="27"/>
    </row>
    <row r="108" spans="1:12" ht="12.75" customHeight="1">
      <c r="A108" s="15">
        <v>100</v>
      </c>
      <c r="B108" s="15">
        <v>23</v>
      </c>
      <c r="C108" s="11" t="s">
        <v>2524</v>
      </c>
      <c r="D108" s="10">
        <v>2006</v>
      </c>
      <c r="F108" s="15" t="s">
        <v>9</v>
      </c>
      <c r="G108" s="19" t="s">
        <v>735</v>
      </c>
      <c r="H108" s="25" t="s">
        <v>2525</v>
      </c>
      <c r="I108" s="15" t="str">
        <f t="shared" si="1"/>
        <v>Ю11</v>
      </c>
      <c r="J108" s="15">
        <v>42</v>
      </c>
      <c r="K108" s="19"/>
      <c r="L108" s="27"/>
    </row>
    <row r="109" spans="1:12" ht="12.75" customHeight="1">
      <c r="A109" s="15">
        <v>101</v>
      </c>
      <c r="B109" s="15">
        <v>107</v>
      </c>
      <c r="C109" s="11" t="s">
        <v>2526</v>
      </c>
      <c r="D109" s="10">
        <v>2006</v>
      </c>
      <c r="F109" s="15" t="s">
        <v>19</v>
      </c>
      <c r="G109" s="19" t="s">
        <v>2325</v>
      </c>
      <c r="H109" s="25" t="s">
        <v>2527</v>
      </c>
      <c r="I109" s="15" t="str">
        <f t="shared" si="1"/>
        <v>Ю11</v>
      </c>
      <c r="J109" s="15">
        <v>43</v>
      </c>
      <c r="K109" s="19"/>
      <c r="L109" s="27"/>
    </row>
    <row r="110" spans="1:12" ht="12.75" customHeight="1">
      <c r="A110" s="15">
        <v>102</v>
      </c>
      <c r="B110" s="15">
        <v>217</v>
      </c>
      <c r="C110" s="11" t="s">
        <v>2528</v>
      </c>
      <c r="D110" s="10">
        <v>2003</v>
      </c>
      <c r="F110" s="15" t="s">
        <v>17</v>
      </c>
      <c r="G110" s="19" t="s">
        <v>908</v>
      </c>
      <c r="H110" s="25" t="s">
        <v>2529</v>
      </c>
      <c r="I110" s="15" t="str">
        <f t="shared" si="1"/>
        <v>Ю13</v>
      </c>
      <c r="J110" s="15">
        <v>59</v>
      </c>
      <c r="K110" s="19"/>
      <c r="L110" s="27"/>
    </row>
    <row r="111" spans="1:12" ht="12.75" customHeight="1">
      <c r="A111" s="15">
        <v>103</v>
      </c>
      <c r="B111" s="15">
        <v>279</v>
      </c>
      <c r="C111" s="11" t="s">
        <v>2530</v>
      </c>
      <c r="D111" s="10">
        <v>2003</v>
      </c>
      <c r="F111" s="15" t="s">
        <v>17</v>
      </c>
      <c r="G111" s="19"/>
      <c r="H111" s="25" t="s">
        <v>2531</v>
      </c>
      <c r="I111" s="15" t="str">
        <f t="shared" si="1"/>
        <v>Ю13</v>
      </c>
      <c r="J111" s="15">
        <v>60</v>
      </c>
      <c r="K111" s="19"/>
      <c r="L111" s="27"/>
    </row>
    <row r="112" spans="1:12" ht="12.75" customHeight="1">
      <c r="A112" s="15">
        <v>104</v>
      </c>
      <c r="B112" s="15">
        <v>213</v>
      </c>
      <c r="C112" s="11" t="s">
        <v>2532</v>
      </c>
      <c r="D112" s="10">
        <v>2003</v>
      </c>
      <c r="F112" s="15" t="s">
        <v>17</v>
      </c>
      <c r="G112" s="19" t="s">
        <v>2235</v>
      </c>
      <c r="H112" s="25" t="s">
        <v>2533</v>
      </c>
      <c r="I112" s="15" t="str">
        <f t="shared" si="1"/>
        <v>Ю13</v>
      </c>
      <c r="J112" s="15">
        <v>61</v>
      </c>
      <c r="K112" s="19"/>
      <c r="L112" s="27"/>
    </row>
    <row r="113" spans="1:12" ht="12.75" customHeight="1">
      <c r="A113" s="15">
        <v>105</v>
      </c>
      <c r="B113" s="15">
        <v>84</v>
      </c>
      <c r="C113" s="11" t="s">
        <v>2534</v>
      </c>
      <c r="D113" s="10">
        <v>2006</v>
      </c>
      <c r="F113" s="15" t="s">
        <v>17</v>
      </c>
      <c r="G113" s="19" t="s">
        <v>737</v>
      </c>
      <c r="H113" s="25" t="s">
        <v>2535</v>
      </c>
      <c r="I113" s="15" t="str">
        <f t="shared" si="1"/>
        <v>Ю11</v>
      </c>
      <c r="J113" s="15">
        <v>44</v>
      </c>
      <c r="K113" s="19"/>
      <c r="L113" s="27"/>
    </row>
    <row r="114" spans="1:12" ht="12.75" customHeight="1">
      <c r="A114" s="15">
        <v>106</v>
      </c>
      <c r="B114" s="15">
        <v>62</v>
      </c>
      <c r="C114" s="11" t="s">
        <v>2536</v>
      </c>
      <c r="D114" s="10">
        <v>2003</v>
      </c>
      <c r="F114" s="15" t="s">
        <v>17</v>
      </c>
      <c r="G114" s="19" t="s">
        <v>737</v>
      </c>
      <c r="H114" s="25" t="s">
        <v>2537</v>
      </c>
      <c r="I114" s="15" t="str">
        <f t="shared" si="1"/>
        <v>Ю13</v>
      </c>
      <c r="J114" s="15">
        <v>62</v>
      </c>
      <c r="K114" s="19"/>
      <c r="L114" s="27"/>
    </row>
    <row r="115" spans="1:12" ht="12.75" customHeight="1">
      <c r="A115" s="15">
        <v>107</v>
      </c>
      <c r="B115" s="15">
        <v>106</v>
      </c>
      <c r="C115" s="11" t="s">
        <v>2538</v>
      </c>
      <c r="D115" s="10">
        <v>2005</v>
      </c>
      <c r="F115" s="15" t="s">
        <v>19</v>
      </c>
      <c r="G115" s="19" t="s">
        <v>2325</v>
      </c>
      <c r="H115" s="25" t="s">
        <v>2539</v>
      </c>
      <c r="I115" s="15" t="str">
        <f t="shared" si="1"/>
        <v>Ю11</v>
      </c>
      <c r="J115" s="15">
        <v>45</v>
      </c>
      <c r="K115" s="19"/>
      <c r="L115" s="27"/>
    </row>
    <row r="116" spans="1:12" ht="12.75" customHeight="1">
      <c r="A116" s="15">
        <v>108</v>
      </c>
      <c r="B116" s="15">
        <v>64</v>
      </c>
      <c r="C116" s="11" t="s">
        <v>2540</v>
      </c>
      <c r="D116" s="10">
        <v>2004</v>
      </c>
      <c r="F116" s="15" t="s">
        <v>17</v>
      </c>
      <c r="G116" s="19" t="s">
        <v>737</v>
      </c>
      <c r="H116" s="25" t="s">
        <v>2344</v>
      </c>
      <c r="I116" s="15" t="str">
        <f t="shared" si="1"/>
        <v>Ю11</v>
      </c>
      <c r="J116" s="15">
        <v>46</v>
      </c>
      <c r="K116" s="19"/>
      <c r="L116" s="27"/>
    </row>
    <row r="117" spans="1:12" ht="12.75" customHeight="1">
      <c r="A117" s="15">
        <v>109</v>
      </c>
      <c r="B117" s="15">
        <v>77</v>
      </c>
      <c r="C117" s="11" t="s">
        <v>2541</v>
      </c>
      <c r="D117" s="10">
        <v>2006</v>
      </c>
      <c r="F117" s="15" t="s">
        <v>17</v>
      </c>
      <c r="G117" s="19" t="s">
        <v>737</v>
      </c>
      <c r="H117" s="25" t="s">
        <v>2542</v>
      </c>
      <c r="I117" s="15" t="str">
        <f t="shared" si="1"/>
        <v>Ю11</v>
      </c>
      <c r="J117" s="15">
        <v>47</v>
      </c>
      <c r="K117" s="19"/>
      <c r="L117" s="27"/>
    </row>
    <row r="118" spans="1:12" ht="12.75" customHeight="1">
      <c r="A118" s="15">
        <v>110</v>
      </c>
      <c r="B118" s="15">
        <v>82</v>
      </c>
      <c r="C118" s="11" t="s">
        <v>2543</v>
      </c>
      <c r="D118" s="10">
        <v>2007</v>
      </c>
      <c r="F118" s="15" t="s">
        <v>17</v>
      </c>
      <c r="G118" s="19" t="s">
        <v>737</v>
      </c>
      <c r="H118" s="25" t="s">
        <v>2542</v>
      </c>
      <c r="I118" s="15" t="str">
        <f t="shared" si="1"/>
        <v>Ю11</v>
      </c>
      <c r="J118" s="15">
        <v>48</v>
      </c>
      <c r="K118" s="19"/>
      <c r="L118" s="27"/>
    </row>
    <row r="119" spans="1:12" ht="12.75" customHeight="1">
      <c r="A119" s="15">
        <v>111</v>
      </c>
      <c r="B119" s="15">
        <v>83</v>
      </c>
      <c r="C119" s="11" t="s">
        <v>2544</v>
      </c>
      <c r="D119" s="10">
        <v>2006</v>
      </c>
      <c r="F119" s="15" t="s">
        <v>17</v>
      </c>
      <c r="G119" s="19" t="s">
        <v>737</v>
      </c>
      <c r="H119" s="25" t="s">
        <v>2545</v>
      </c>
      <c r="I119" s="15" t="str">
        <f t="shared" si="1"/>
        <v>Ю11</v>
      </c>
      <c r="J119" s="15">
        <v>49</v>
      </c>
      <c r="K119" s="19"/>
      <c r="L119" s="27"/>
    </row>
    <row r="120" spans="1:12" ht="12.75" customHeight="1">
      <c r="A120" s="15">
        <v>112</v>
      </c>
      <c r="B120" s="15">
        <v>61</v>
      </c>
      <c r="C120" s="11" t="s">
        <v>2546</v>
      </c>
      <c r="D120" s="10">
        <v>2003</v>
      </c>
      <c r="F120" s="15" t="s">
        <v>17</v>
      </c>
      <c r="G120" s="19" t="s">
        <v>737</v>
      </c>
      <c r="H120" s="25" t="s">
        <v>2547</v>
      </c>
      <c r="I120" s="15" t="str">
        <f t="shared" si="1"/>
        <v>Ю13</v>
      </c>
      <c r="J120" s="15">
        <v>63</v>
      </c>
      <c r="K120" s="19"/>
      <c r="L120" s="27"/>
    </row>
    <row r="121" spans="1:12" ht="12.75" customHeight="1">
      <c r="A121" s="15">
        <v>113</v>
      </c>
      <c r="B121" s="15">
        <v>75</v>
      </c>
      <c r="C121" s="11" t="s">
        <v>2548</v>
      </c>
      <c r="D121" s="10">
        <v>2006</v>
      </c>
      <c r="F121" s="15" t="s">
        <v>17</v>
      </c>
      <c r="G121" s="19" t="s">
        <v>737</v>
      </c>
      <c r="H121" s="25" t="s">
        <v>2353</v>
      </c>
      <c r="I121" s="15" t="str">
        <f t="shared" si="1"/>
        <v>Ю11</v>
      </c>
      <c r="J121" s="15">
        <v>50</v>
      </c>
      <c r="K121" s="19"/>
      <c r="L121" s="27"/>
    </row>
    <row r="122" spans="1:12" ht="12.75" customHeight="1">
      <c r="A122" s="15">
        <v>114</v>
      </c>
      <c r="B122" s="15">
        <v>69</v>
      </c>
      <c r="C122" s="11" t="s">
        <v>2549</v>
      </c>
      <c r="D122" s="10">
        <v>2005</v>
      </c>
      <c r="F122" s="15" t="s">
        <v>17</v>
      </c>
      <c r="G122" s="19" t="s">
        <v>737</v>
      </c>
      <c r="H122" s="25" t="s">
        <v>2550</v>
      </c>
      <c r="I122" s="15" t="str">
        <f t="shared" si="1"/>
        <v>Ю11</v>
      </c>
      <c r="J122" s="15">
        <v>51</v>
      </c>
      <c r="K122" s="19"/>
      <c r="L122" s="27"/>
    </row>
    <row r="123" spans="1:12" ht="12.75" customHeight="1">
      <c r="A123" s="15">
        <v>115</v>
      </c>
      <c r="B123" s="15">
        <v>55</v>
      </c>
      <c r="C123" s="11" t="s">
        <v>2551</v>
      </c>
      <c r="D123" s="10">
        <v>2005</v>
      </c>
      <c r="F123" s="15" t="s">
        <v>17</v>
      </c>
      <c r="G123" s="19" t="s">
        <v>767</v>
      </c>
      <c r="H123" s="25" t="s">
        <v>2552</v>
      </c>
      <c r="I123" s="15" t="str">
        <f t="shared" si="1"/>
        <v>Ю11</v>
      </c>
      <c r="J123" s="15">
        <v>52</v>
      </c>
      <c r="K123" s="19"/>
      <c r="L123" s="27"/>
    </row>
    <row r="124" spans="1:12" ht="12.75" customHeight="1">
      <c r="A124" s="15">
        <v>116</v>
      </c>
      <c r="B124" s="15">
        <v>241</v>
      </c>
      <c r="C124" s="11" t="s">
        <v>2553</v>
      </c>
      <c r="D124" s="10">
        <v>2003</v>
      </c>
      <c r="F124" s="15" t="s">
        <v>17</v>
      </c>
      <c r="G124" s="19" t="s">
        <v>737</v>
      </c>
      <c r="H124" s="25" t="s">
        <v>2554</v>
      </c>
      <c r="I124" s="15" t="str">
        <f>IF(AND(D124&gt;=2002,D124&lt;=2003),"Ю13",IF(D124&gt;=2004,"Ю11",""))</f>
        <v>Ю13</v>
      </c>
      <c r="J124" s="15">
        <v>64</v>
      </c>
      <c r="K124" s="19"/>
      <c r="L124" s="27"/>
    </row>
    <row r="125" spans="1:14" s="12" customFormat="1" ht="12.75" customHeight="1">
      <c r="A125" s="15"/>
      <c r="B125" s="15"/>
      <c r="C125" s="11"/>
      <c r="D125" s="10"/>
      <c r="E125" s="10"/>
      <c r="F125" s="15"/>
      <c r="G125" s="19"/>
      <c r="H125" s="25"/>
      <c r="I125" s="15">
        <f aca="true" t="shared" si="2" ref="I125:I131">IF(AND(D125&gt;=2002,D125&lt;=2003),"Ю13",IF(D125&gt;=2004,"Ю11",""))</f>
      </c>
      <c r="J125" s="15"/>
      <c r="K125" s="15"/>
      <c r="L125" s="27"/>
      <c r="M125" s="3"/>
      <c r="N125" s="3"/>
    </row>
    <row r="126" spans="1:14" s="12" customFormat="1" ht="12.75" customHeight="1">
      <c r="A126" s="15"/>
      <c r="B126" s="15"/>
      <c r="C126" s="11"/>
      <c r="D126" s="10"/>
      <c r="E126" s="10"/>
      <c r="F126" s="15"/>
      <c r="G126" s="19"/>
      <c r="H126" s="25"/>
      <c r="I126" s="15">
        <f t="shared" si="2"/>
      </c>
      <c r="J126" s="15"/>
      <c r="K126" s="15"/>
      <c r="L126" s="27"/>
      <c r="M126" s="3"/>
      <c r="N126" s="3"/>
    </row>
    <row r="127" spans="1:14" s="12" customFormat="1" ht="12.75" customHeight="1">
      <c r="A127" s="15"/>
      <c r="B127" s="15"/>
      <c r="C127" s="11"/>
      <c r="D127" s="10"/>
      <c r="E127" s="10"/>
      <c r="F127" s="15"/>
      <c r="G127" s="19"/>
      <c r="H127" s="25"/>
      <c r="I127" s="15">
        <f t="shared" si="2"/>
      </c>
      <c r="J127" s="15"/>
      <c r="K127" s="15"/>
      <c r="L127" s="27"/>
      <c r="M127" s="3"/>
      <c r="N127" s="3"/>
    </row>
    <row r="128" spans="1:14" s="12" customFormat="1" ht="12.75" customHeight="1">
      <c r="A128" s="15"/>
      <c r="B128" s="15"/>
      <c r="C128" s="11"/>
      <c r="D128" s="10"/>
      <c r="E128" s="10"/>
      <c r="F128" s="15"/>
      <c r="G128" s="19"/>
      <c r="H128" s="25"/>
      <c r="I128" s="15">
        <f t="shared" si="2"/>
      </c>
      <c r="J128" s="15"/>
      <c r="K128" s="15"/>
      <c r="L128" s="27"/>
      <c r="M128" s="3"/>
      <c r="N128" s="3"/>
    </row>
    <row r="129" spans="1:14" s="12" customFormat="1" ht="12.75" customHeight="1">
      <c r="A129" s="15"/>
      <c r="B129" s="15"/>
      <c r="C129" s="11"/>
      <c r="D129" s="10"/>
      <c r="E129" s="10"/>
      <c r="F129" s="15"/>
      <c r="G129" s="19"/>
      <c r="H129" s="25"/>
      <c r="I129" s="15">
        <f t="shared" si="2"/>
      </c>
      <c r="J129" s="15"/>
      <c r="K129" s="15"/>
      <c r="L129" s="27"/>
      <c r="M129" s="3"/>
      <c r="N129" s="3"/>
    </row>
    <row r="130" spans="1:14" s="12" customFormat="1" ht="12.75" customHeight="1">
      <c r="A130" s="15"/>
      <c r="B130" s="15"/>
      <c r="C130" s="11"/>
      <c r="D130" s="10"/>
      <c r="E130" s="10"/>
      <c r="F130" s="15"/>
      <c r="G130" s="19"/>
      <c r="H130" s="25"/>
      <c r="I130" s="15">
        <f t="shared" si="2"/>
      </c>
      <c r="J130" s="15"/>
      <c r="K130" s="15"/>
      <c r="L130" s="27"/>
      <c r="M130" s="3"/>
      <c r="N130" s="3"/>
    </row>
    <row r="131" spans="1:14" s="12" customFormat="1" ht="12.75" customHeight="1">
      <c r="A131" s="15"/>
      <c r="B131" s="15"/>
      <c r="C131" s="11"/>
      <c r="D131" s="10"/>
      <c r="E131" s="10"/>
      <c r="F131" s="15"/>
      <c r="G131" s="19"/>
      <c r="H131" s="25"/>
      <c r="I131" s="15">
        <f t="shared" si="2"/>
      </c>
      <c r="J131" s="15"/>
      <c r="K131" s="15"/>
      <c r="L131" s="27"/>
      <c r="M131" s="3"/>
      <c r="N131" s="3"/>
    </row>
    <row r="132" spans="1:14" s="12" customFormat="1" ht="12.75" customHeight="1">
      <c r="A132" s="15"/>
      <c r="B132" s="15"/>
      <c r="C132" s="11"/>
      <c r="D132" s="10"/>
      <c r="E132" s="10"/>
      <c r="F132" s="15"/>
      <c r="G132" s="19"/>
      <c r="H132" s="25"/>
      <c r="I132" s="15">
        <f>IF(AND(D132&gt;=2000,D132&lt;=2001),"Ю13",IF(D132&gt;=2002,"Ю11",""))</f>
      </c>
      <c r="J132" s="15"/>
      <c r="K132" s="15"/>
      <c r="L132" s="27"/>
      <c r="M132" s="3"/>
      <c r="N132" s="3"/>
    </row>
    <row r="133" spans="1:14" s="12" customFormat="1" ht="12.75" customHeight="1">
      <c r="A133" s="15"/>
      <c r="B133" s="15"/>
      <c r="C133" s="11"/>
      <c r="D133" s="10"/>
      <c r="E133" s="10"/>
      <c r="F133" s="15"/>
      <c r="G133" s="19"/>
      <c r="H133" s="25"/>
      <c r="I133" s="15">
        <f>IF(AND(D133&gt;=2000,D133&lt;=2001),"Ю13",IF(D133&gt;=2002,"Ю11",""))</f>
      </c>
      <c r="J133" s="15"/>
      <c r="K133" s="15"/>
      <c r="L133" s="27"/>
      <c r="M133" s="3"/>
      <c r="N133" s="3"/>
    </row>
    <row r="134" spans="1:14" s="12" customFormat="1" ht="12.75" customHeight="1">
      <c r="A134" s="15"/>
      <c r="B134" s="15"/>
      <c r="C134" s="11"/>
      <c r="D134" s="10"/>
      <c r="E134" s="10"/>
      <c r="F134" s="15"/>
      <c r="G134" s="19"/>
      <c r="H134" s="25"/>
      <c r="I134" s="15">
        <f>IF(AND(D134&gt;=2000,D134&lt;=2001),"Ю13",IF(D134&gt;=2002,"Ю11",""))</f>
      </c>
      <c r="J134" s="15"/>
      <c r="K134" s="15"/>
      <c r="L134" s="27"/>
      <c r="M134" s="3"/>
      <c r="N134" s="3"/>
    </row>
    <row r="135" spans="1:14" s="12" customFormat="1" ht="12.75" customHeight="1">
      <c r="A135" s="15"/>
      <c r="B135" s="15"/>
      <c r="C135" s="11"/>
      <c r="D135" s="10"/>
      <c r="E135" s="10"/>
      <c r="F135" s="15"/>
      <c r="G135" s="19"/>
      <c r="H135" s="25"/>
      <c r="I135" s="15">
        <f>IF(AND(D135&gt;=2000,D135&lt;=2001),"Ю13",IF(D135&gt;=2002,"Ю11",""))</f>
      </c>
      <c r="J135" s="15"/>
      <c r="K135" s="15"/>
      <c r="L135" s="27"/>
      <c r="M135" s="3"/>
      <c r="N135" s="3"/>
    </row>
    <row r="136" spans="1:14" s="12" customFormat="1" ht="12.75" customHeight="1">
      <c r="A136" s="15"/>
      <c r="B136" s="15"/>
      <c r="C136" s="11"/>
      <c r="D136" s="10"/>
      <c r="E136" s="10"/>
      <c r="F136" s="15"/>
      <c r="G136" s="19"/>
      <c r="H136" s="25"/>
      <c r="I136" s="15">
        <f>IF(AND(D136&gt;=2000,D136&lt;=2001),"Ю13",IF(D136&gt;=2002,"Ю11",""))</f>
      </c>
      <c r="J136" s="15"/>
      <c r="K136" s="15"/>
      <c r="L136" s="27"/>
      <c r="M136" s="3"/>
      <c r="N136" s="3"/>
    </row>
    <row r="137" spans="1:14" s="12" customFormat="1" ht="12.75" customHeight="1">
      <c r="A137" s="4"/>
      <c r="B137" s="15"/>
      <c r="C137" s="11"/>
      <c r="D137" s="10"/>
      <c r="E137" s="10"/>
      <c r="F137" s="15"/>
      <c r="G137" s="19"/>
      <c r="H137" s="25"/>
      <c r="I137" s="15"/>
      <c r="J137" s="15"/>
      <c r="K137" s="3"/>
      <c r="L137" s="3"/>
      <c r="M137" s="3"/>
      <c r="N137" s="3"/>
    </row>
    <row r="138" spans="1:14" s="12" customFormat="1" ht="12.75" customHeight="1">
      <c r="A138" s="4"/>
      <c r="B138" s="15"/>
      <c r="C138" s="11"/>
      <c r="D138" s="10"/>
      <c r="E138" s="10"/>
      <c r="F138" s="15"/>
      <c r="G138" s="19"/>
      <c r="H138" s="25"/>
      <c r="I138" s="15"/>
      <c r="J138" s="15"/>
      <c r="K138" s="3"/>
      <c r="L138" s="3"/>
      <c r="M138" s="3"/>
      <c r="N138" s="3"/>
    </row>
    <row r="139" spans="1:14" s="12" customFormat="1" ht="12.75" customHeight="1">
      <c r="A139" s="4"/>
      <c r="B139" s="15"/>
      <c r="C139" s="11"/>
      <c r="D139" s="10"/>
      <c r="E139" s="10"/>
      <c r="F139" s="15"/>
      <c r="G139" s="19"/>
      <c r="H139" s="25"/>
      <c r="I139" s="15"/>
      <c r="J139" s="15"/>
      <c r="K139" s="3"/>
      <c r="L139" s="3"/>
      <c r="M139" s="3"/>
      <c r="N139" s="3"/>
    </row>
    <row r="140" spans="1:14" s="12" customFormat="1" ht="12.75" customHeight="1">
      <c r="A140" s="4"/>
      <c r="B140" s="15"/>
      <c r="C140" s="11"/>
      <c r="D140" s="10"/>
      <c r="E140" s="10"/>
      <c r="F140" s="15"/>
      <c r="G140" s="19"/>
      <c r="H140" s="25"/>
      <c r="I140" s="15"/>
      <c r="J140" s="15"/>
      <c r="K140" s="3"/>
      <c r="L140" s="3"/>
      <c r="M140" s="3"/>
      <c r="N140" s="3"/>
    </row>
    <row r="141" spans="1:14" s="12" customFormat="1" ht="12.75" customHeight="1">
      <c r="A141" s="4"/>
      <c r="B141" s="15"/>
      <c r="C141" s="11"/>
      <c r="D141" s="10"/>
      <c r="E141" s="10"/>
      <c r="F141" s="15"/>
      <c r="G141" s="19"/>
      <c r="H141" s="25"/>
      <c r="I141" s="15"/>
      <c r="J141" s="15"/>
      <c r="K141" s="3"/>
      <c r="L141" s="3"/>
      <c r="M141" s="3"/>
      <c r="N141" s="3"/>
    </row>
    <row r="142" spans="1:14" s="12" customFormat="1" ht="12.75" customHeight="1">
      <c r="A142" s="4"/>
      <c r="B142" s="26"/>
      <c r="C142" s="11"/>
      <c r="D142" s="10"/>
      <c r="E142" s="10"/>
      <c r="F142" s="11"/>
      <c r="G142" s="19"/>
      <c r="H142" s="25"/>
      <c r="I142" s="15"/>
      <c r="L142" s="3"/>
      <c r="M142" s="3"/>
      <c r="N142" s="3"/>
    </row>
  </sheetData>
  <sheetProtection/>
  <autoFilter ref="A7:K136"/>
  <mergeCells count="15">
    <mergeCell ref="J7:J8"/>
    <mergeCell ref="K7:K8"/>
    <mergeCell ref="A1:J1"/>
    <mergeCell ref="A2:J3"/>
    <mergeCell ref="A4:J4"/>
    <mergeCell ref="A5:J5"/>
    <mergeCell ref="A7:A8"/>
    <mergeCell ref="B7:B8"/>
    <mergeCell ref="C7:C8"/>
    <mergeCell ref="D7:D8"/>
    <mergeCell ref="F7:F8"/>
    <mergeCell ref="G7:G8"/>
    <mergeCell ref="H7:H8"/>
    <mergeCell ref="I7:I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L121"/>
  <sheetViews>
    <sheetView showGridLines="0" zoomScale="130" zoomScaleNormal="130" zoomScalePageLayoutView="0" workbookViewId="0" topLeftCell="A1">
      <selection activeCell="A6" sqref="A6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5.75390625" style="3" customWidth="1"/>
    <col min="12" max="16384" width="9.125" style="3" customWidth="1"/>
  </cols>
  <sheetData>
    <row r="1" spans="1:10" ht="20.2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7" customFormat="1" ht="18" customHeight="1">
      <c r="A5" s="47" t="s">
        <v>2555</v>
      </c>
      <c r="B5" s="47"/>
      <c r="C5" s="47"/>
      <c r="D5" s="47"/>
      <c r="E5" s="47"/>
      <c r="F5" s="47"/>
      <c r="G5" s="47"/>
      <c r="H5" s="47"/>
      <c r="I5" s="47"/>
      <c r="J5" s="47"/>
    </row>
    <row r="6" spans="1:9" s="7" customFormat="1" ht="13.5" customHeight="1">
      <c r="A6" s="6"/>
      <c r="C6" s="1"/>
      <c r="D6" s="1"/>
      <c r="E6" s="1"/>
      <c r="F6" s="1"/>
      <c r="G6" s="1"/>
      <c r="H6" s="1"/>
      <c r="I6" s="1"/>
    </row>
    <row r="7" spans="1:11" s="8" customFormat="1" ht="7.5" customHeight="1">
      <c r="A7" s="38" t="s">
        <v>0</v>
      </c>
      <c r="B7" s="38" t="s">
        <v>1</v>
      </c>
      <c r="C7" s="38" t="s">
        <v>2</v>
      </c>
      <c r="D7" s="40" t="s">
        <v>3</v>
      </c>
      <c r="E7" s="40" t="s">
        <v>128</v>
      </c>
      <c r="F7" s="40" t="s">
        <v>4</v>
      </c>
      <c r="G7" s="40" t="s">
        <v>5</v>
      </c>
      <c r="H7" s="42" t="s">
        <v>6</v>
      </c>
      <c r="I7" s="42" t="s">
        <v>7</v>
      </c>
      <c r="J7" s="42" t="s">
        <v>8</v>
      </c>
      <c r="K7" s="42" t="s">
        <v>51</v>
      </c>
    </row>
    <row r="8" spans="1:11" s="8" customFormat="1" ht="7.5" customHeight="1">
      <c r="A8" s="39"/>
      <c r="B8" s="39"/>
      <c r="C8" s="39"/>
      <c r="D8" s="41"/>
      <c r="E8" s="41"/>
      <c r="F8" s="41"/>
      <c r="G8" s="41"/>
      <c r="H8" s="43"/>
      <c r="I8" s="43"/>
      <c r="J8" s="43"/>
      <c r="K8" s="43"/>
    </row>
    <row r="9" spans="1:12" ht="12.75" customHeight="1">
      <c r="A9" s="15">
        <v>1</v>
      </c>
      <c r="B9" s="15">
        <v>161</v>
      </c>
      <c r="C9" s="11" t="s">
        <v>2167</v>
      </c>
      <c r="D9" s="10">
        <v>2003</v>
      </c>
      <c r="E9" s="10" t="s">
        <v>146</v>
      </c>
      <c r="F9" s="15" t="s">
        <v>20</v>
      </c>
      <c r="G9" s="19" t="s">
        <v>834</v>
      </c>
      <c r="H9" s="25" t="s">
        <v>2172</v>
      </c>
      <c r="I9" s="15" t="str">
        <f aca="true" t="shared" si="0" ref="I9:I59">IF(AND(D9&gt;=2002,D9&lt;=2003),"Д13",IF(D9&gt;=2004,"Д11",""))</f>
        <v>Д13</v>
      </c>
      <c r="J9" s="15">
        <v>1</v>
      </c>
      <c r="K9" s="19"/>
      <c r="L9" s="12"/>
    </row>
    <row r="10" spans="1:12" ht="12.75" customHeight="1">
      <c r="A10" s="15">
        <v>2</v>
      </c>
      <c r="B10" s="15">
        <v>10</v>
      </c>
      <c r="C10" s="11" t="s">
        <v>736</v>
      </c>
      <c r="D10" s="10">
        <v>2002</v>
      </c>
      <c r="E10" s="10" t="s">
        <v>146</v>
      </c>
      <c r="F10" s="15" t="s">
        <v>9</v>
      </c>
      <c r="G10" s="19" t="s">
        <v>2168</v>
      </c>
      <c r="H10" s="25" t="s">
        <v>2175</v>
      </c>
      <c r="I10" s="15" t="str">
        <f t="shared" si="0"/>
        <v>Д13</v>
      </c>
      <c r="J10" s="15">
        <v>2</v>
      </c>
      <c r="K10" s="19"/>
      <c r="L10" s="12"/>
    </row>
    <row r="11" spans="1:12" ht="12.75" customHeight="1">
      <c r="A11" s="15">
        <v>3</v>
      </c>
      <c r="B11" s="15">
        <v>147</v>
      </c>
      <c r="C11" s="11" t="s">
        <v>808</v>
      </c>
      <c r="D11" s="10">
        <v>2002</v>
      </c>
      <c r="E11" s="10" t="s">
        <v>146</v>
      </c>
      <c r="F11" s="15"/>
      <c r="G11" s="19" t="s">
        <v>807</v>
      </c>
      <c r="H11" s="25" t="s">
        <v>2176</v>
      </c>
      <c r="I11" s="15" t="str">
        <f t="shared" si="0"/>
        <v>Д13</v>
      </c>
      <c r="J11" s="15">
        <v>3</v>
      </c>
      <c r="K11" s="19"/>
      <c r="L11" s="12"/>
    </row>
    <row r="12" spans="1:12" ht="12.75" customHeight="1">
      <c r="A12" s="15">
        <v>4</v>
      </c>
      <c r="B12" s="15">
        <v>153</v>
      </c>
      <c r="C12" s="11" t="s">
        <v>2169</v>
      </c>
      <c r="D12" s="10">
        <v>2004</v>
      </c>
      <c r="E12" s="10" t="s">
        <v>146</v>
      </c>
      <c r="F12" s="15" t="s">
        <v>9</v>
      </c>
      <c r="G12" s="19" t="s">
        <v>807</v>
      </c>
      <c r="H12" s="25" t="s">
        <v>2177</v>
      </c>
      <c r="I12" s="15" t="str">
        <f t="shared" si="0"/>
        <v>Д11</v>
      </c>
      <c r="J12" s="15">
        <v>1</v>
      </c>
      <c r="K12" s="19"/>
      <c r="L12" s="12"/>
    </row>
    <row r="13" spans="1:12" ht="12.75" customHeight="1">
      <c r="A13" s="15">
        <v>5</v>
      </c>
      <c r="B13" s="15">
        <v>200</v>
      </c>
      <c r="C13" s="11" t="s">
        <v>2170</v>
      </c>
      <c r="D13" s="10">
        <v>2006</v>
      </c>
      <c r="E13" s="10" t="s">
        <v>146</v>
      </c>
      <c r="F13" s="15" t="s">
        <v>17</v>
      </c>
      <c r="G13" s="19" t="s">
        <v>2171</v>
      </c>
      <c r="H13" s="25" t="s">
        <v>2178</v>
      </c>
      <c r="I13" s="15" t="str">
        <f t="shared" si="0"/>
        <v>Д11</v>
      </c>
      <c r="J13" s="15">
        <v>2</v>
      </c>
      <c r="K13" s="19"/>
      <c r="L13" s="12"/>
    </row>
    <row r="14" spans="1:12" ht="12.75" customHeight="1">
      <c r="A14" s="15">
        <v>6</v>
      </c>
      <c r="B14" s="15">
        <v>146</v>
      </c>
      <c r="C14" s="11" t="s">
        <v>2173</v>
      </c>
      <c r="D14" s="10">
        <v>2003</v>
      </c>
      <c r="E14" s="10" t="s">
        <v>146</v>
      </c>
      <c r="F14" s="15"/>
      <c r="G14" s="19" t="s">
        <v>807</v>
      </c>
      <c r="H14" s="25" t="s">
        <v>2174</v>
      </c>
      <c r="I14" s="15" t="str">
        <f t="shared" si="0"/>
        <v>Д13</v>
      </c>
      <c r="J14" s="15">
        <v>4</v>
      </c>
      <c r="K14" s="19"/>
      <c r="L14" s="12"/>
    </row>
    <row r="15" spans="1:12" ht="12.75" customHeight="1">
      <c r="A15" s="15">
        <v>7</v>
      </c>
      <c r="B15" s="15">
        <v>162</v>
      </c>
      <c r="C15" s="11" t="s">
        <v>2179</v>
      </c>
      <c r="D15" s="10">
        <v>2002</v>
      </c>
      <c r="E15" s="10" t="s">
        <v>146</v>
      </c>
      <c r="F15" s="15" t="s">
        <v>20</v>
      </c>
      <c r="G15" s="19" t="s">
        <v>834</v>
      </c>
      <c r="H15" s="25" t="s">
        <v>2180</v>
      </c>
      <c r="I15" s="15" t="str">
        <f t="shared" si="0"/>
        <v>Д13</v>
      </c>
      <c r="J15" s="15">
        <v>5</v>
      </c>
      <c r="K15" s="19"/>
      <c r="L15" s="12"/>
    </row>
    <row r="16" spans="1:12" ht="12.75" customHeight="1">
      <c r="A16" s="15">
        <v>8</v>
      </c>
      <c r="B16" s="15">
        <v>150</v>
      </c>
      <c r="C16" s="11" t="s">
        <v>2181</v>
      </c>
      <c r="D16" s="10">
        <v>2003</v>
      </c>
      <c r="E16" s="10" t="s">
        <v>146</v>
      </c>
      <c r="F16" s="15" t="s">
        <v>9</v>
      </c>
      <c r="G16" s="19" t="s">
        <v>807</v>
      </c>
      <c r="H16" s="25" t="s">
        <v>2182</v>
      </c>
      <c r="I16" s="15" t="str">
        <f t="shared" si="0"/>
        <v>Д13</v>
      </c>
      <c r="J16" s="15">
        <v>6</v>
      </c>
      <c r="K16" s="19"/>
      <c r="L16" s="12"/>
    </row>
    <row r="17" spans="1:12" ht="12.75" customHeight="1">
      <c r="A17" s="15">
        <v>9</v>
      </c>
      <c r="B17" s="15">
        <v>158</v>
      </c>
      <c r="C17" s="11" t="s">
        <v>2183</v>
      </c>
      <c r="D17" s="10">
        <v>2005</v>
      </c>
      <c r="E17" s="10" t="s">
        <v>146</v>
      </c>
      <c r="F17" s="15" t="s">
        <v>20</v>
      </c>
      <c r="G17" s="19" t="s">
        <v>834</v>
      </c>
      <c r="H17" s="25" t="s">
        <v>2184</v>
      </c>
      <c r="I17" s="15" t="str">
        <f t="shared" si="0"/>
        <v>Д11</v>
      </c>
      <c r="J17" s="15">
        <v>3</v>
      </c>
      <c r="K17" s="19"/>
      <c r="L17" s="12"/>
    </row>
    <row r="18" spans="1:12" ht="12.75" customHeight="1">
      <c r="A18" s="15">
        <v>10</v>
      </c>
      <c r="B18" s="15">
        <v>139</v>
      </c>
      <c r="C18" s="11" t="s">
        <v>2185</v>
      </c>
      <c r="D18" s="10">
        <v>2003</v>
      </c>
      <c r="E18" s="10" t="s">
        <v>146</v>
      </c>
      <c r="F18" s="15" t="s">
        <v>9</v>
      </c>
      <c r="G18" s="19" t="s">
        <v>760</v>
      </c>
      <c r="H18" s="25" t="s">
        <v>2186</v>
      </c>
      <c r="I18" s="15" t="str">
        <f t="shared" si="0"/>
        <v>Д13</v>
      </c>
      <c r="J18" s="15">
        <v>7</v>
      </c>
      <c r="K18" s="19"/>
      <c r="L18" s="12"/>
    </row>
    <row r="19" spans="1:12" ht="12.75" customHeight="1">
      <c r="A19" s="15">
        <v>11</v>
      </c>
      <c r="B19" s="15">
        <v>3</v>
      </c>
      <c r="C19" s="11" t="s">
        <v>2187</v>
      </c>
      <c r="D19" s="10">
        <v>2002</v>
      </c>
      <c r="E19" s="10" t="s">
        <v>146</v>
      </c>
      <c r="F19" s="15" t="s">
        <v>17</v>
      </c>
      <c r="G19" s="19" t="s">
        <v>735</v>
      </c>
      <c r="H19" s="25" t="s">
        <v>2188</v>
      </c>
      <c r="I19" s="15" t="str">
        <f t="shared" si="0"/>
        <v>Д13</v>
      </c>
      <c r="J19" s="15">
        <v>8</v>
      </c>
      <c r="K19" s="19"/>
      <c r="L19" s="12"/>
    </row>
    <row r="20" spans="1:12" ht="12.75" customHeight="1">
      <c r="A20" s="15">
        <v>12</v>
      </c>
      <c r="B20" s="15">
        <v>141</v>
      </c>
      <c r="C20" s="11" t="s">
        <v>2189</v>
      </c>
      <c r="D20" s="10">
        <v>2003</v>
      </c>
      <c r="E20" s="10" t="s">
        <v>146</v>
      </c>
      <c r="F20" s="15" t="s">
        <v>9</v>
      </c>
      <c r="G20" s="19" t="s">
        <v>777</v>
      </c>
      <c r="H20" s="25" t="s">
        <v>2190</v>
      </c>
      <c r="I20" s="15" t="str">
        <f t="shared" si="0"/>
        <v>Д13</v>
      </c>
      <c r="J20" s="15">
        <v>9</v>
      </c>
      <c r="K20" s="19"/>
      <c r="L20" s="12"/>
    </row>
    <row r="21" spans="1:12" ht="12.75" customHeight="1">
      <c r="A21" s="15">
        <v>13</v>
      </c>
      <c r="B21" s="15">
        <v>177</v>
      </c>
      <c r="C21" s="11" t="s">
        <v>2191</v>
      </c>
      <c r="D21" s="10">
        <v>2002</v>
      </c>
      <c r="E21" s="10" t="s">
        <v>146</v>
      </c>
      <c r="F21" s="15" t="s">
        <v>9</v>
      </c>
      <c r="G21" s="19" t="s">
        <v>967</v>
      </c>
      <c r="H21" s="25" t="s">
        <v>2190</v>
      </c>
      <c r="I21" s="15" t="str">
        <f t="shared" si="0"/>
        <v>Д13</v>
      </c>
      <c r="J21" s="15">
        <v>10</v>
      </c>
      <c r="K21" s="19"/>
      <c r="L21" s="12"/>
    </row>
    <row r="22" spans="1:12" ht="12.75" customHeight="1">
      <c r="A22" s="15">
        <v>14</v>
      </c>
      <c r="B22" s="15">
        <v>168</v>
      </c>
      <c r="C22" s="11" t="s">
        <v>2192</v>
      </c>
      <c r="D22" s="10">
        <v>2002</v>
      </c>
      <c r="E22" s="10" t="s">
        <v>146</v>
      </c>
      <c r="F22" s="15" t="s">
        <v>20</v>
      </c>
      <c r="G22" s="19" t="s">
        <v>834</v>
      </c>
      <c r="H22" s="25" t="s">
        <v>2193</v>
      </c>
      <c r="I22" s="15" t="str">
        <f t="shared" si="0"/>
        <v>Д13</v>
      </c>
      <c r="J22" s="15">
        <v>11</v>
      </c>
      <c r="K22" s="19"/>
      <c r="L22" s="12"/>
    </row>
    <row r="23" spans="1:12" ht="12.75" customHeight="1">
      <c r="A23" s="15">
        <v>15</v>
      </c>
      <c r="B23" s="15">
        <v>136</v>
      </c>
      <c r="C23" s="11" t="s">
        <v>2194</v>
      </c>
      <c r="D23" s="10">
        <v>2003</v>
      </c>
      <c r="E23" s="10" t="s">
        <v>146</v>
      </c>
      <c r="F23" s="15" t="s">
        <v>17</v>
      </c>
      <c r="G23" s="19" t="s">
        <v>735</v>
      </c>
      <c r="H23" s="25" t="s">
        <v>2195</v>
      </c>
      <c r="I23" s="15" t="str">
        <f t="shared" si="0"/>
        <v>Д13</v>
      </c>
      <c r="J23" s="15">
        <v>12</v>
      </c>
      <c r="K23" s="19"/>
      <c r="L23" s="12"/>
    </row>
    <row r="24" spans="1:12" ht="12.75" customHeight="1">
      <c r="A24" s="15">
        <v>16</v>
      </c>
      <c r="B24" s="15">
        <v>176</v>
      </c>
      <c r="C24" s="11" t="s">
        <v>2196</v>
      </c>
      <c r="D24" s="10">
        <v>2002</v>
      </c>
      <c r="E24" s="10" t="s">
        <v>146</v>
      </c>
      <c r="F24" s="15" t="s">
        <v>9</v>
      </c>
      <c r="G24" s="19" t="s">
        <v>2197</v>
      </c>
      <c r="H24" s="25" t="s">
        <v>2198</v>
      </c>
      <c r="I24" s="15" t="str">
        <f t="shared" si="0"/>
        <v>Д13</v>
      </c>
      <c r="J24" s="15">
        <v>13</v>
      </c>
      <c r="K24" s="19"/>
      <c r="L24" s="12"/>
    </row>
    <row r="25" spans="1:12" ht="12.75" customHeight="1">
      <c r="A25" s="15">
        <v>17</v>
      </c>
      <c r="B25" s="15">
        <v>154</v>
      </c>
      <c r="C25" s="11" t="s">
        <v>2199</v>
      </c>
      <c r="D25" s="10">
        <v>2002</v>
      </c>
      <c r="E25" s="10" t="s">
        <v>146</v>
      </c>
      <c r="F25" s="15" t="s">
        <v>9</v>
      </c>
      <c r="G25" s="19" t="s">
        <v>807</v>
      </c>
      <c r="H25" s="25" t="s">
        <v>2198</v>
      </c>
      <c r="I25" s="15" t="str">
        <f t="shared" si="0"/>
        <v>Д13</v>
      </c>
      <c r="J25" s="15">
        <v>14</v>
      </c>
      <c r="K25" s="19"/>
      <c r="L25" s="12"/>
    </row>
    <row r="26" spans="1:12" ht="12.75" customHeight="1">
      <c r="A26" s="15">
        <v>18</v>
      </c>
      <c r="B26" s="15">
        <v>199</v>
      </c>
      <c r="C26" s="11" t="s">
        <v>2200</v>
      </c>
      <c r="D26" s="10">
        <v>2004</v>
      </c>
      <c r="E26" s="10" t="s">
        <v>146</v>
      </c>
      <c r="F26" s="15" t="s">
        <v>17</v>
      </c>
      <c r="G26" s="19" t="s">
        <v>735</v>
      </c>
      <c r="H26" s="25" t="s">
        <v>2201</v>
      </c>
      <c r="I26" s="15" t="str">
        <f t="shared" si="0"/>
        <v>Д11</v>
      </c>
      <c r="J26" s="15">
        <v>4</v>
      </c>
      <c r="K26" s="19"/>
      <c r="L26" s="12"/>
    </row>
    <row r="27" spans="1:12" ht="12.75" customHeight="1">
      <c r="A27" s="15">
        <v>19</v>
      </c>
      <c r="B27" s="15">
        <v>160</v>
      </c>
      <c r="C27" s="11" t="s">
        <v>2202</v>
      </c>
      <c r="D27" s="10">
        <v>2002</v>
      </c>
      <c r="E27" s="10" t="s">
        <v>146</v>
      </c>
      <c r="F27" s="15" t="s">
        <v>20</v>
      </c>
      <c r="G27" s="19" t="s">
        <v>834</v>
      </c>
      <c r="H27" s="25" t="s">
        <v>2203</v>
      </c>
      <c r="I27" s="15" t="str">
        <f t="shared" si="0"/>
        <v>Д13</v>
      </c>
      <c r="J27" s="15">
        <v>15</v>
      </c>
      <c r="K27" s="19"/>
      <c r="L27" s="12"/>
    </row>
    <row r="28" spans="1:12" ht="12.75" customHeight="1">
      <c r="A28" s="15">
        <v>20</v>
      </c>
      <c r="B28" s="15">
        <v>142</v>
      </c>
      <c r="C28" s="11" t="s">
        <v>2204</v>
      </c>
      <c r="D28" s="10">
        <v>2003</v>
      </c>
      <c r="E28" s="10" t="s">
        <v>146</v>
      </c>
      <c r="F28" s="15" t="s">
        <v>19</v>
      </c>
      <c r="G28" s="19" t="s">
        <v>806</v>
      </c>
      <c r="H28" s="25" t="s">
        <v>2205</v>
      </c>
      <c r="I28" s="15" t="str">
        <f t="shared" si="0"/>
        <v>Д13</v>
      </c>
      <c r="J28" s="15">
        <v>16</v>
      </c>
      <c r="K28" s="19"/>
      <c r="L28" s="12"/>
    </row>
    <row r="29" spans="1:12" ht="12.75" customHeight="1">
      <c r="A29" s="15">
        <v>21</v>
      </c>
      <c r="B29" s="15">
        <v>166</v>
      </c>
      <c r="C29" s="11" t="s">
        <v>2206</v>
      </c>
      <c r="D29" s="10">
        <v>2002</v>
      </c>
      <c r="E29" s="10" t="s">
        <v>146</v>
      </c>
      <c r="F29" s="15" t="s">
        <v>9</v>
      </c>
      <c r="G29" s="19" t="s">
        <v>1007</v>
      </c>
      <c r="H29" s="25" t="s">
        <v>2207</v>
      </c>
      <c r="I29" s="15" t="str">
        <f t="shared" si="0"/>
        <v>Д13</v>
      </c>
      <c r="J29" s="15">
        <v>17</v>
      </c>
      <c r="K29" s="19"/>
      <c r="L29" s="12"/>
    </row>
    <row r="30" spans="1:12" ht="12.75" customHeight="1">
      <c r="A30" s="15">
        <v>22</v>
      </c>
      <c r="B30" s="15">
        <v>201</v>
      </c>
      <c r="C30" s="11" t="s">
        <v>2208</v>
      </c>
      <c r="D30" s="10">
        <v>2003</v>
      </c>
      <c r="E30" s="10" t="s">
        <v>146</v>
      </c>
      <c r="F30" s="15" t="s">
        <v>9</v>
      </c>
      <c r="G30" s="19" t="s">
        <v>735</v>
      </c>
      <c r="H30" s="25" t="s">
        <v>2209</v>
      </c>
      <c r="I30" s="15" t="str">
        <f t="shared" si="0"/>
        <v>Д13</v>
      </c>
      <c r="J30" s="15">
        <v>18</v>
      </c>
      <c r="K30" s="19"/>
      <c r="L30" s="12"/>
    </row>
    <row r="31" spans="1:12" ht="12.75" customHeight="1">
      <c r="A31" s="15">
        <v>23</v>
      </c>
      <c r="B31" s="15">
        <v>143</v>
      </c>
      <c r="C31" s="11" t="s">
        <v>2210</v>
      </c>
      <c r="D31" s="10">
        <v>2002</v>
      </c>
      <c r="E31" s="10" t="s">
        <v>146</v>
      </c>
      <c r="F31" s="15" t="s">
        <v>53</v>
      </c>
      <c r="G31" s="19"/>
      <c r="H31" s="25" t="s">
        <v>2211</v>
      </c>
      <c r="I31" s="15" t="str">
        <f t="shared" si="0"/>
        <v>Д13</v>
      </c>
      <c r="J31" s="15">
        <v>19</v>
      </c>
      <c r="K31" s="19"/>
      <c r="L31" s="12"/>
    </row>
    <row r="32" spans="1:12" ht="12.75" customHeight="1">
      <c r="A32" s="15">
        <v>24</v>
      </c>
      <c r="B32" s="15">
        <v>167</v>
      </c>
      <c r="C32" s="11" t="s">
        <v>2212</v>
      </c>
      <c r="D32" s="10">
        <v>2004</v>
      </c>
      <c r="E32" s="10" t="s">
        <v>146</v>
      </c>
      <c r="F32" s="15" t="s">
        <v>20</v>
      </c>
      <c r="G32" s="19" t="s">
        <v>834</v>
      </c>
      <c r="H32" s="25" t="s">
        <v>2213</v>
      </c>
      <c r="I32" s="15" t="str">
        <f t="shared" si="0"/>
        <v>Д11</v>
      </c>
      <c r="J32" s="15">
        <v>5</v>
      </c>
      <c r="K32" s="19"/>
      <c r="L32" s="12"/>
    </row>
    <row r="33" spans="1:12" ht="12.75" customHeight="1">
      <c r="A33" s="15">
        <v>25</v>
      </c>
      <c r="B33" s="15">
        <v>164</v>
      </c>
      <c r="C33" s="11" t="s">
        <v>2214</v>
      </c>
      <c r="D33" s="10">
        <v>2004</v>
      </c>
      <c r="E33" s="10" t="s">
        <v>146</v>
      </c>
      <c r="F33" s="15" t="s">
        <v>9</v>
      </c>
      <c r="G33" s="19" t="s">
        <v>1007</v>
      </c>
      <c r="H33" s="25" t="s">
        <v>2215</v>
      </c>
      <c r="I33" s="15" t="str">
        <f t="shared" si="0"/>
        <v>Д11</v>
      </c>
      <c r="J33" s="15">
        <v>6</v>
      </c>
      <c r="K33" s="19"/>
      <c r="L33" s="12"/>
    </row>
    <row r="34" spans="1:12" ht="12.75" customHeight="1">
      <c r="A34" s="15">
        <v>26</v>
      </c>
      <c r="B34" s="15">
        <v>165</v>
      </c>
      <c r="C34" s="11" t="s">
        <v>2216</v>
      </c>
      <c r="D34" s="10">
        <v>2004</v>
      </c>
      <c r="E34" s="10" t="s">
        <v>146</v>
      </c>
      <c r="F34" s="15" t="s">
        <v>9</v>
      </c>
      <c r="G34" s="19" t="s">
        <v>1007</v>
      </c>
      <c r="H34" s="25" t="s">
        <v>2217</v>
      </c>
      <c r="I34" s="15" t="str">
        <f t="shared" si="0"/>
        <v>Д11</v>
      </c>
      <c r="J34" s="15">
        <v>7</v>
      </c>
      <c r="K34" s="19"/>
      <c r="L34" s="12"/>
    </row>
    <row r="35" spans="1:12" ht="12.75" customHeight="1">
      <c r="A35" s="15">
        <v>27</v>
      </c>
      <c r="B35" s="15">
        <v>151</v>
      </c>
      <c r="C35" s="11" t="s">
        <v>2218</v>
      </c>
      <c r="D35" s="10">
        <v>2003</v>
      </c>
      <c r="E35" s="10" t="s">
        <v>146</v>
      </c>
      <c r="F35" s="15" t="s">
        <v>9</v>
      </c>
      <c r="G35" s="19" t="s">
        <v>807</v>
      </c>
      <c r="H35" s="25" t="s">
        <v>2219</v>
      </c>
      <c r="I35" s="15" t="str">
        <f t="shared" si="0"/>
        <v>Д13</v>
      </c>
      <c r="J35" s="15">
        <v>20</v>
      </c>
      <c r="K35" s="19"/>
      <c r="L35" s="12"/>
    </row>
    <row r="36" spans="1:12" ht="12.75" customHeight="1">
      <c r="A36" s="15">
        <v>28</v>
      </c>
      <c r="B36" s="15">
        <v>159</v>
      </c>
      <c r="C36" s="11" t="s">
        <v>2220</v>
      </c>
      <c r="D36" s="10">
        <v>2004</v>
      </c>
      <c r="E36" s="10" t="s">
        <v>146</v>
      </c>
      <c r="F36" s="15" t="s">
        <v>20</v>
      </c>
      <c r="G36" s="19" t="s">
        <v>834</v>
      </c>
      <c r="H36" s="25" t="s">
        <v>2221</v>
      </c>
      <c r="I36" s="15" t="str">
        <f t="shared" si="0"/>
        <v>Д11</v>
      </c>
      <c r="J36" s="15">
        <v>8</v>
      </c>
      <c r="K36" s="19"/>
      <c r="L36" s="12"/>
    </row>
    <row r="37" spans="1:12" ht="12.75" customHeight="1">
      <c r="A37" s="15">
        <v>29</v>
      </c>
      <c r="B37" s="15">
        <v>179</v>
      </c>
      <c r="C37" s="11" t="s">
        <v>2222</v>
      </c>
      <c r="D37" s="10">
        <v>2003</v>
      </c>
      <c r="E37" s="10" t="s">
        <v>146</v>
      </c>
      <c r="F37" s="15" t="s">
        <v>17</v>
      </c>
      <c r="G37" s="19" t="s">
        <v>737</v>
      </c>
      <c r="H37" s="25" t="s">
        <v>2223</v>
      </c>
      <c r="I37" s="15" t="str">
        <f t="shared" si="0"/>
        <v>Д13</v>
      </c>
      <c r="J37" s="15">
        <v>21</v>
      </c>
      <c r="K37" s="19"/>
      <c r="L37" s="12"/>
    </row>
    <row r="38" spans="1:12" ht="12.75" customHeight="1">
      <c r="A38" s="15">
        <v>30</v>
      </c>
      <c r="B38" s="15">
        <v>9</v>
      </c>
      <c r="C38" s="11" t="s">
        <v>2224</v>
      </c>
      <c r="D38" s="10">
        <v>2003</v>
      </c>
      <c r="E38" s="10" t="s">
        <v>146</v>
      </c>
      <c r="F38" s="15" t="s">
        <v>9</v>
      </c>
      <c r="G38" s="19" t="s">
        <v>735</v>
      </c>
      <c r="H38" s="25" t="s">
        <v>2225</v>
      </c>
      <c r="I38" s="15" t="str">
        <f t="shared" si="0"/>
        <v>Д13</v>
      </c>
      <c r="J38" s="15">
        <v>22</v>
      </c>
      <c r="K38" s="19"/>
      <c r="L38" s="12"/>
    </row>
    <row r="39" spans="1:12" ht="12.75" customHeight="1">
      <c r="A39" s="15">
        <v>31</v>
      </c>
      <c r="B39" s="15">
        <v>135</v>
      </c>
      <c r="C39" s="11" t="s">
        <v>2226</v>
      </c>
      <c r="D39" s="10">
        <v>2003</v>
      </c>
      <c r="E39" s="10" t="s">
        <v>146</v>
      </c>
      <c r="F39" s="15" t="s">
        <v>17</v>
      </c>
      <c r="G39" s="19" t="s">
        <v>735</v>
      </c>
      <c r="H39" s="25" t="s">
        <v>2227</v>
      </c>
      <c r="I39" s="15" t="str">
        <f t="shared" si="0"/>
        <v>Д13</v>
      </c>
      <c r="J39" s="15">
        <v>23</v>
      </c>
      <c r="K39" s="19"/>
      <c r="L39" s="12"/>
    </row>
    <row r="40" spans="1:12" ht="12.75" customHeight="1">
      <c r="A40" s="15">
        <v>32</v>
      </c>
      <c r="B40" s="15">
        <v>148</v>
      </c>
      <c r="C40" s="11" t="s">
        <v>2228</v>
      </c>
      <c r="D40" s="10">
        <v>2005</v>
      </c>
      <c r="E40" s="10" t="s">
        <v>146</v>
      </c>
      <c r="F40" s="15" t="s">
        <v>9</v>
      </c>
      <c r="G40" s="19" t="s">
        <v>807</v>
      </c>
      <c r="H40" s="25" t="s">
        <v>2229</v>
      </c>
      <c r="I40" s="15" t="str">
        <f t="shared" si="0"/>
        <v>Д11</v>
      </c>
      <c r="J40" s="15">
        <v>9</v>
      </c>
      <c r="K40" s="19"/>
      <c r="L40" s="12"/>
    </row>
    <row r="41" spans="1:12" ht="12.75" customHeight="1">
      <c r="A41" s="15">
        <v>33</v>
      </c>
      <c r="B41" s="15">
        <v>194</v>
      </c>
      <c r="C41" s="11" t="s">
        <v>2230</v>
      </c>
      <c r="D41" s="10">
        <v>2006</v>
      </c>
      <c r="E41" s="10" t="s">
        <v>146</v>
      </c>
      <c r="F41" s="15" t="s">
        <v>9</v>
      </c>
      <c r="G41" s="19"/>
      <c r="H41" s="25" t="s">
        <v>2233</v>
      </c>
      <c r="I41" s="15" t="str">
        <f t="shared" si="0"/>
        <v>Д11</v>
      </c>
      <c r="J41" s="15">
        <v>10</v>
      </c>
      <c r="K41" s="19"/>
      <c r="L41" s="12"/>
    </row>
    <row r="42" spans="1:12" ht="12.75" customHeight="1">
      <c r="A42" s="15">
        <v>34</v>
      </c>
      <c r="B42" s="15">
        <v>252</v>
      </c>
      <c r="C42" s="11" t="s">
        <v>2231</v>
      </c>
      <c r="D42" s="10">
        <v>2004</v>
      </c>
      <c r="E42" s="10" t="s">
        <v>146</v>
      </c>
      <c r="F42" s="15" t="s">
        <v>17</v>
      </c>
      <c r="G42" s="19" t="s">
        <v>735</v>
      </c>
      <c r="H42" s="25" t="s">
        <v>2232</v>
      </c>
      <c r="I42" s="15" t="str">
        <f t="shared" si="0"/>
        <v>Д11</v>
      </c>
      <c r="J42" s="15">
        <v>11</v>
      </c>
      <c r="K42" s="19"/>
      <c r="L42" s="12"/>
    </row>
    <row r="43" spans="1:12" ht="12.75" customHeight="1">
      <c r="A43" s="15">
        <v>35</v>
      </c>
      <c r="B43" s="15">
        <v>174</v>
      </c>
      <c r="C43" s="11" t="s">
        <v>2234</v>
      </c>
      <c r="D43" s="10">
        <v>2003</v>
      </c>
      <c r="E43" s="10" t="s">
        <v>146</v>
      </c>
      <c r="F43" s="15" t="s">
        <v>9</v>
      </c>
      <c r="G43" s="19" t="s">
        <v>2235</v>
      </c>
      <c r="H43" s="25" t="s">
        <v>2236</v>
      </c>
      <c r="I43" s="15" t="str">
        <f t="shared" si="0"/>
        <v>Д13</v>
      </c>
      <c r="J43" s="15">
        <v>24</v>
      </c>
      <c r="K43" s="19"/>
      <c r="L43" s="12"/>
    </row>
    <row r="44" spans="1:12" ht="12.75" customHeight="1">
      <c r="A44" s="15">
        <v>36</v>
      </c>
      <c r="B44" s="15">
        <v>185</v>
      </c>
      <c r="C44" s="11" t="s">
        <v>2237</v>
      </c>
      <c r="D44" s="10">
        <v>2002</v>
      </c>
      <c r="E44" s="10" t="s">
        <v>146</v>
      </c>
      <c r="F44" s="15" t="s">
        <v>9</v>
      </c>
      <c r="G44" s="19" t="s">
        <v>737</v>
      </c>
      <c r="H44" s="25" t="s">
        <v>2238</v>
      </c>
      <c r="I44" s="15" t="str">
        <f t="shared" si="0"/>
        <v>Д13</v>
      </c>
      <c r="J44" s="15">
        <v>25</v>
      </c>
      <c r="K44" s="19"/>
      <c r="L44" s="12"/>
    </row>
    <row r="45" spans="1:12" ht="12.75" customHeight="1">
      <c r="A45" s="15">
        <v>37</v>
      </c>
      <c r="B45" s="15">
        <v>191</v>
      </c>
      <c r="C45" s="11" t="s">
        <v>2239</v>
      </c>
      <c r="D45" s="10">
        <v>2002</v>
      </c>
      <c r="E45" s="10" t="s">
        <v>146</v>
      </c>
      <c r="F45" s="15" t="s">
        <v>9</v>
      </c>
      <c r="G45" s="19" t="s">
        <v>737</v>
      </c>
      <c r="H45" s="25" t="s">
        <v>2240</v>
      </c>
      <c r="I45" s="15" t="str">
        <f t="shared" si="0"/>
        <v>Д13</v>
      </c>
      <c r="J45" s="15">
        <v>26</v>
      </c>
      <c r="K45" s="19"/>
      <c r="L45" s="12"/>
    </row>
    <row r="46" spans="1:12" ht="12.75" customHeight="1">
      <c r="A46" s="15">
        <v>38</v>
      </c>
      <c r="B46" s="15">
        <v>190</v>
      </c>
      <c r="C46" s="11" t="s">
        <v>2241</v>
      </c>
      <c r="D46" s="10">
        <v>2002</v>
      </c>
      <c r="E46" s="10" t="s">
        <v>146</v>
      </c>
      <c r="F46" s="15" t="s">
        <v>9</v>
      </c>
      <c r="G46" s="19" t="s">
        <v>737</v>
      </c>
      <c r="H46" s="25" t="s">
        <v>2240</v>
      </c>
      <c r="I46" s="15" t="str">
        <f t="shared" si="0"/>
        <v>Д13</v>
      </c>
      <c r="J46" s="15">
        <v>27</v>
      </c>
      <c r="K46" s="19"/>
      <c r="L46" s="12"/>
    </row>
    <row r="47" spans="1:12" ht="12.75" customHeight="1">
      <c r="A47" s="15">
        <v>39</v>
      </c>
      <c r="B47" s="15">
        <v>130</v>
      </c>
      <c r="C47" s="11" t="s">
        <v>2242</v>
      </c>
      <c r="D47" s="10">
        <v>2004</v>
      </c>
      <c r="E47" s="10" t="s">
        <v>146</v>
      </c>
      <c r="F47" s="15" t="s">
        <v>9</v>
      </c>
      <c r="G47" s="19" t="s">
        <v>767</v>
      </c>
      <c r="H47" s="25" t="s">
        <v>2243</v>
      </c>
      <c r="I47" s="15" t="str">
        <f t="shared" si="0"/>
        <v>Д11</v>
      </c>
      <c r="J47" s="15">
        <v>12</v>
      </c>
      <c r="K47" s="19"/>
      <c r="L47" s="12"/>
    </row>
    <row r="48" spans="1:12" ht="12.75" customHeight="1">
      <c r="A48" s="15">
        <v>40</v>
      </c>
      <c r="B48" s="15">
        <v>157</v>
      </c>
      <c r="C48" s="11" t="s">
        <v>2244</v>
      </c>
      <c r="D48" s="10">
        <v>2004</v>
      </c>
      <c r="E48" s="10" t="s">
        <v>146</v>
      </c>
      <c r="F48" s="15" t="s">
        <v>20</v>
      </c>
      <c r="G48" s="19" t="s">
        <v>834</v>
      </c>
      <c r="H48" s="25" t="s">
        <v>2245</v>
      </c>
      <c r="I48" s="15" t="str">
        <f t="shared" si="0"/>
        <v>Д11</v>
      </c>
      <c r="J48" s="15">
        <v>13</v>
      </c>
      <c r="K48" s="19"/>
      <c r="L48" s="12"/>
    </row>
    <row r="49" spans="1:12" ht="12.75" customHeight="1">
      <c r="A49" s="15">
        <v>41</v>
      </c>
      <c r="B49" s="15">
        <v>4</v>
      </c>
      <c r="C49" s="11" t="s">
        <v>2246</v>
      </c>
      <c r="D49" s="10">
        <v>2005</v>
      </c>
      <c r="E49" s="10" t="s">
        <v>146</v>
      </c>
      <c r="F49" s="15" t="s">
        <v>9</v>
      </c>
      <c r="G49" s="19" t="s">
        <v>1207</v>
      </c>
      <c r="H49" s="25" t="s">
        <v>2249</v>
      </c>
      <c r="I49" s="15" t="str">
        <f t="shared" si="0"/>
        <v>Д11</v>
      </c>
      <c r="J49" s="15">
        <v>14</v>
      </c>
      <c r="K49" s="19"/>
      <c r="L49" s="12"/>
    </row>
    <row r="50" spans="1:12" ht="12.75" customHeight="1">
      <c r="A50" s="15">
        <v>42</v>
      </c>
      <c r="B50" s="15">
        <v>186</v>
      </c>
      <c r="C50" s="11" t="s">
        <v>2247</v>
      </c>
      <c r="D50" s="10">
        <v>2002</v>
      </c>
      <c r="E50" s="10" t="s">
        <v>146</v>
      </c>
      <c r="F50" s="15" t="s">
        <v>9</v>
      </c>
      <c r="G50" s="19" t="s">
        <v>737</v>
      </c>
      <c r="H50" s="25" t="s">
        <v>2248</v>
      </c>
      <c r="I50" s="15" t="str">
        <f t="shared" si="0"/>
        <v>Д13</v>
      </c>
      <c r="J50" s="15">
        <v>28</v>
      </c>
      <c r="K50" s="19"/>
      <c r="L50" s="12"/>
    </row>
    <row r="51" spans="1:12" ht="12.75" customHeight="1">
      <c r="A51" s="15">
        <v>43</v>
      </c>
      <c r="B51" s="15">
        <v>33</v>
      </c>
      <c r="C51" s="11" t="s">
        <v>2250</v>
      </c>
      <c r="D51" s="10">
        <v>2004</v>
      </c>
      <c r="E51" s="10" t="s">
        <v>146</v>
      </c>
      <c r="F51" s="15" t="s">
        <v>9</v>
      </c>
      <c r="G51" s="19" t="s">
        <v>735</v>
      </c>
      <c r="H51" s="25" t="s">
        <v>2251</v>
      </c>
      <c r="I51" s="15" t="str">
        <f t="shared" si="0"/>
        <v>Д11</v>
      </c>
      <c r="J51" s="15">
        <v>15</v>
      </c>
      <c r="K51" s="19"/>
      <c r="L51" s="12"/>
    </row>
    <row r="52" spans="1:12" ht="12.75" customHeight="1">
      <c r="A52" s="15">
        <v>44</v>
      </c>
      <c r="B52" s="15">
        <v>163</v>
      </c>
      <c r="C52" s="11" t="s">
        <v>2252</v>
      </c>
      <c r="D52" s="10">
        <v>2005</v>
      </c>
      <c r="E52" s="10" t="s">
        <v>146</v>
      </c>
      <c r="F52" s="15" t="s">
        <v>20</v>
      </c>
      <c r="G52" s="19" t="s">
        <v>834</v>
      </c>
      <c r="H52" s="25" t="s">
        <v>2253</v>
      </c>
      <c r="I52" s="15" t="str">
        <f t="shared" si="0"/>
        <v>Д11</v>
      </c>
      <c r="J52" s="15">
        <v>16</v>
      </c>
      <c r="K52" s="19"/>
      <c r="L52" s="12"/>
    </row>
    <row r="53" spans="1:12" ht="12.75" customHeight="1">
      <c r="A53" s="15">
        <v>45</v>
      </c>
      <c r="B53" s="15">
        <v>156</v>
      </c>
      <c r="C53" s="11" t="s">
        <v>2254</v>
      </c>
      <c r="D53" s="10">
        <v>2004</v>
      </c>
      <c r="E53" s="10" t="s">
        <v>146</v>
      </c>
      <c r="F53" s="15" t="s">
        <v>20</v>
      </c>
      <c r="G53" s="19" t="s">
        <v>834</v>
      </c>
      <c r="H53" s="25" t="s">
        <v>2253</v>
      </c>
      <c r="I53" s="15" t="str">
        <f t="shared" si="0"/>
        <v>Д11</v>
      </c>
      <c r="J53" s="15">
        <v>17</v>
      </c>
      <c r="K53" s="19"/>
      <c r="L53" s="12"/>
    </row>
    <row r="54" spans="1:12" ht="12.75" customHeight="1">
      <c r="A54" s="15">
        <v>46</v>
      </c>
      <c r="B54" s="15">
        <v>197</v>
      </c>
      <c r="C54" s="11" t="s">
        <v>2255</v>
      </c>
      <c r="D54" s="10">
        <v>2003</v>
      </c>
      <c r="E54" s="10" t="s">
        <v>146</v>
      </c>
      <c r="F54" s="15" t="s">
        <v>17</v>
      </c>
      <c r="G54" s="19" t="s">
        <v>735</v>
      </c>
      <c r="H54" s="25" t="s">
        <v>2253</v>
      </c>
      <c r="I54" s="15" t="str">
        <f t="shared" si="0"/>
        <v>Д13</v>
      </c>
      <c r="J54" s="15">
        <v>29</v>
      </c>
      <c r="K54" s="19"/>
      <c r="L54" s="12"/>
    </row>
    <row r="55" spans="1:12" ht="12.75" customHeight="1">
      <c r="A55" s="15">
        <v>47</v>
      </c>
      <c r="B55" s="15">
        <v>173</v>
      </c>
      <c r="C55" s="11" t="s">
        <v>2256</v>
      </c>
      <c r="D55" s="10">
        <v>2002</v>
      </c>
      <c r="E55" s="10" t="s">
        <v>146</v>
      </c>
      <c r="F55" s="15" t="s">
        <v>17</v>
      </c>
      <c r="G55" s="19" t="s">
        <v>735</v>
      </c>
      <c r="H55" s="25" t="s">
        <v>2257</v>
      </c>
      <c r="I55" s="15" t="str">
        <f t="shared" si="0"/>
        <v>Д13</v>
      </c>
      <c r="J55" s="15">
        <v>30</v>
      </c>
      <c r="K55" s="19"/>
      <c r="L55" s="12"/>
    </row>
    <row r="56" spans="1:12" ht="12.75" customHeight="1">
      <c r="A56" s="15">
        <v>48</v>
      </c>
      <c r="B56" s="15">
        <v>192</v>
      </c>
      <c r="C56" s="11" t="s">
        <v>2258</v>
      </c>
      <c r="D56" s="10">
        <v>2003</v>
      </c>
      <c r="E56" s="10" t="s">
        <v>146</v>
      </c>
      <c r="F56" s="15" t="s">
        <v>17</v>
      </c>
      <c r="G56" s="19" t="s">
        <v>735</v>
      </c>
      <c r="H56" s="25" t="s">
        <v>2259</v>
      </c>
      <c r="I56" s="15" t="str">
        <f t="shared" si="0"/>
        <v>Д13</v>
      </c>
      <c r="J56" s="15">
        <v>31</v>
      </c>
      <c r="K56" s="19"/>
      <c r="L56" s="12"/>
    </row>
    <row r="57" spans="1:12" ht="12.75" customHeight="1">
      <c r="A57" s="15">
        <v>49</v>
      </c>
      <c r="B57" s="15">
        <v>202</v>
      </c>
      <c r="C57" s="11" t="s">
        <v>2260</v>
      </c>
      <c r="D57" s="10">
        <v>2003</v>
      </c>
      <c r="E57" s="10" t="s">
        <v>146</v>
      </c>
      <c r="F57" s="15" t="s">
        <v>17</v>
      </c>
      <c r="G57" s="19" t="s">
        <v>735</v>
      </c>
      <c r="H57" s="25" t="s">
        <v>2261</v>
      </c>
      <c r="I57" s="15" t="str">
        <f t="shared" si="0"/>
        <v>Д13</v>
      </c>
      <c r="J57" s="15">
        <v>32</v>
      </c>
      <c r="K57" s="19"/>
      <c r="L57" s="12"/>
    </row>
    <row r="58" spans="1:12" ht="12.75" customHeight="1">
      <c r="A58" s="15">
        <v>50</v>
      </c>
      <c r="B58" s="15">
        <v>178</v>
      </c>
      <c r="C58" s="11" t="s">
        <v>2262</v>
      </c>
      <c r="D58" s="10">
        <v>2002</v>
      </c>
      <c r="E58" s="10" t="s">
        <v>146</v>
      </c>
      <c r="F58" s="15" t="s">
        <v>17</v>
      </c>
      <c r="G58" s="19" t="s">
        <v>737</v>
      </c>
      <c r="H58" s="25" t="s">
        <v>2263</v>
      </c>
      <c r="I58" s="15" t="str">
        <f t="shared" si="0"/>
        <v>Д13</v>
      </c>
      <c r="J58" s="15">
        <v>33</v>
      </c>
      <c r="K58" s="19"/>
      <c r="L58" s="12"/>
    </row>
    <row r="59" spans="1:12" ht="12.75" customHeight="1">
      <c r="A59" s="15">
        <v>51</v>
      </c>
      <c r="B59" s="15">
        <v>152</v>
      </c>
      <c r="C59" s="11" t="s">
        <v>2264</v>
      </c>
      <c r="D59" s="10">
        <v>2006</v>
      </c>
      <c r="E59" s="10" t="s">
        <v>146</v>
      </c>
      <c r="F59" s="15" t="s">
        <v>9</v>
      </c>
      <c r="G59" s="19" t="s">
        <v>807</v>
      </c>
      <c r="H59" s="25" t="s">
        <v>2265</v>
      </c>
      <c r="I59" s="15" t="str">
        <f t="shared" si="0"/>
        <v>Д11</v>
      </c>
      <c r="J59" s="15">
        <v>18</v>
      </c>
      <c r="K59" s="19"/>
      <c r="L59" s="12"/>
    </row>
    <row r="60" spans="1:12" ht="12.75" customHeight="1">
      <c r="A60" s="15">
        <v>52</v>
      </c>
      <c r="B60" s="15">
        <v>42</v>
      </c>
      <c r="C60" s="11" t="s">
        <v>2266</v>
      </c>
      <c r="D60" s="10">
        <v>2004</v>
      </c>
      <c r="E60" s="10" t="s">
        <v>146</v>
      </c>
      <c r="F60" s="15" t="s">
        <v>17</v>
      </c>
      <c r="G60" s="19" t="s">
        <v>737</v>
      </c>
      <c r="H60" s="25" t="s">
        <v>2267</v>
      </c>
      <c r="I60" s="15" t="str">
        <f aca="true" t="shared" si="1" ref="I60:I73">IF(AND(D60&gt;=2002,D60&lt;=2003),"Д13",IF(D60&gt;=2004,"Д11",""))</f>
        <v>Д11</v>
      </c>
      <c r="J60" s="15">
        <v>19</v>
      </c>
      <c r="K60" s="19"/>
      <c r="L60" s="12"/>
    </row>
    <row r="61" spans="1:12" ht="12.75" customHeight="1">
      <c r="A61" s="15">
        <v>53</v>
      </c>
      <c r="B61" s="15">
        <v>6</v>
      </c>
      <c r="C61" s="11" t="s">
        <v>2268</v>
      </c>
      <c r="D61" s="10">
        <v>2005</v>
      </c>
      <c r="E61" s="10" t="s">
        <v>146</v>
      </c>
      <c r="F61" s="15" t="s">
        <v>9</v>
      </c>
      <c r="G61" s="19" t="s">
        <v>1207</v>
      </c>
      <c r="H61" s="25" t="s">
        <v>2269</v>
      </c>
      <c r="I61" s="15" t="str">
        <f t="shared" si="1"/>
        <v>Д11</v>
      </c>
      <c r="J61" s="15">
        <v>20</v>
      </c>
      <c r="K61" s="19"/>
      <c r="L61" s="12"/>
    </row>
    <row r="62" spans="1:12" ht="12.75" customHeight="1">
      <c r="A62" s="15">
        <v>54</v>
      </c>
      <c r="B62" s="15">
        <v>140</v>
      </c>
      <c r="C62" s="11" t="s">
        <v>2270</v>
      </c>
      <c r="D62" s="10">
        <v>2006</v>
      </c>
      <c r="E62" s="10" t="s">
        <v>146</v>
      </c>
      <c r="F62" s="15" t="s">
        <v>9</v>
      </c>
      <c r="G62" s="19" t="s">
        <v>760</v>
      </c>
      <c r="H62" s="25" t="s">
        <v>2273</v>
      </c>
      <c r="I62" s="15" t="str">
        <f t="shared" si="1"/>
        <v>Д11</v>
      </c>
      <c r="J62" s="15">
        <v>21</v>
      </c>
      <c r="K62" s="19"/>
      <c r="L62" s="12"/>
    </row>
    <row r="63" spans="1:12" ht="12.75" customHeight="1">
      <c r="A63" s="15">
        <v>55</v>
      </c>
      <c r="B63" s="15">
        <v>34</v>
      </c>
      <c r="C63" s="11" t="s">
        <v>2271</v>
      </c>
      <c r="D63" s="10">
        <v>2004</v>
      </c>
      <c r="E63" s="10" t="s">
        <v>146</v>
      </c>
      <c r="F63" s="15" t="s">
        <v>9</v>
      </c>
      <c r="G63" s="19" t="s">
        <v>1207</v>
      </c>
      <c r="H63" s="25" t="s">
        <v>2272</v>
      </c>
      <c r="I63" s="15" t="str">
        <f t="shared" si="1"/>
        <v>Д11</v>
      </c>
      <c r="J63" s="15">
        <v>22</v>
      </c>
      <c r="K63" s="19"/>
      <c r="L63" s="12"/>
    </row>
    <row r="64" spans="1:12" ht="12.75" customHeight="1">
      <c r="A64" s="15">
        <v>56</v>
      </c>
      <c r="B64" s="15">
        <v>175</v>
      </c>
      <c r="C64" s="11" t="s">
        <v>2274</v>
      </c>
      <c r="D64" s="10">
        <v>2003</v>
      </c>
      <c r="E64" s="10" t="s">
        <v>146</v>
      </c>
      <c r="F64" s="15" t="s">
        <v>9</v>
      </c>
      <c r="G64" s="19" t="s">
        <v>967</v>
      </c>
      <c r="H64" s="25" t="s">
        <v>2275</v>
      </c>
      <c r="I64" s="15" t="str">
        <f t="shared" si="1"/>
        <v>Д13</v>
      </c>
      <c r="J64" s="15">
        <v>34</v>
      </c>
      <c r="K64" s="19"/>
      <c r="L64" s="12"/>
    </row>
    <row r="65" spans="1:12" ht="12.75" customHeight="1">
      <c r="A65" s="15">
        <v>57</v>
      </c>
      <c r="B65" s="15">
        <v>131</v>
      </c>
      <c r="C65" s="11" t="s">
        <v>2276</v>
      </c>
      <c r="D65" s="10">
        <v>2004</v>
      </c>
      <c r="E65" s="10" t="s">
        <v>146</v>
      </c>
      <c r="F65" s="15" t="s">
        <v>9</v>
      </c>
      <c r="G65" s="19" t="s">
        <v>767</v>
      </c>
      <c r="H65" s="25" t="s">
        <v>2277</v>
      </c>
      <c r="I65" s="15" t="str">
        <f t="shared" si="1"/>
        <v>Д11</v>
      </c>
      <c r="J65" s="15">
        <v>23</v>
      </c>
      <c r="K65" s="19"/>
      <c r="L65" s="12"/>
    </row>
    <row r="66" spans="1:12" ht="12.75" customHeight="1">
      <c r="A66" s="15">
        <v>58</v>
      </c>
      <c r="B66" s="15">
        <v>251</v>
      </c>
      <c r="C66" s="11" t="s">
        <v>2278</v>
      </c>
      <c r="D66" s="10">
        <v>2005</v>
      </c>
      <c r="E66" s="10" t="s">
        <v>146</v>
      </c>
      <c r="F66" s="15" t="s">
        <v>42</v>
      </c>
      <c r="G66" s="19" t="s">
        <v>2279</v>
      </c>
      <c r="H66" s="25" t="s">
        <v>2280</v>
      </c>
      <c r="I66" s="15" t="str">
        <f t="shared" si="1"/>
        <v>Д11</v>
      </c>
      <c r="J66" s="15">
        <v>24</v>
      </c>
      <c r="K66" s="19"/>
      <c r="L66" s="12"/>
    </row>
    <row r="67" spans="1:12" ht="12.75" customHeight="1">
      <c r="A67" s="15">
        <v>59</v>
      </c>
      <c r="B67" s="15">
        <v>189</v>
      </c>
      <c r="C67" s="11" t="s">
        <v>2281</v>
      </c>
      <c r="D67" s="10">
        <v>2002</v>
      </c>
      <c r="E67" s="10" t="s">
        <v>146</v>
      </c>
      <c r="F67" s="15" t="s">
        <v>9</v>
      </c>
      <c r="G67" s="19" t="s">
        <v>737</v>
      </c>
      <c r="H67" s="25" t="s">
        <v>2282</v>
      </c>
      <c r="I67" s="15" t="str">
        <f t="shared" si="1"/>
        <v>Д13</v>
      </c>
      <c r="J67" s="15">
        <v>35</v>
      </c>
      <c r="K67" s="19"/>
      <c r="L67" s="12"/>
    </row>
    <row r="68" spans="1:12" ht="12.75" customHeight="1">
      <c r="A68" s="15">
        <v>60</v>
      </c>
      <c r="B68" s="15">
        <v>132</v>
      </c>
      <c r="C68" s="11" t="s">
        <v>2283</v>
      </c>
      <c r="D68" s="10">
        <v>2005</v>
      </c>
      <c r="E68" s="10" t="s">
        <v>146</v>
      </c>
      <c r="F68" s="15" t="s">
        <v>17</v>
      </c>
      <c r="G68" s="19" t="s">
        <v>767</v>
      </c>
      <c r="H68" s="25" t="s">
        <v>2284</v>
      </c>
      <c r="I68" s="15" t="str">
        <f t="shared" si="1"/>
        <v>Д11</v>
      </c>
      <c r="J68" s="15">
        <v>25</v>
      </c>
      <c r="K68" s="19"/>
      <c r="L68" s="12"/>
    </row>
    <row r="69" spans="1:12" ht="12.75" customHeight="1">
      <c r="A69" s="15">
        <v>61</v>
      </c>
      <c r="B69" s="15">
        <v>133</v>
      </c>
      <c r="C69" s="11" t="s">
        <v>2285</v>
      </c>
      <c r="D69" s="10">
        <v>2005</v>
      </c>
      <c r="E69" s="10" t="s">
        <v>146</v>
      </c>
      <c r="F69" s="15" t="s">
        <v>17</v>
      </c>
      <c r="G69" s="19" t="s">
        <v>767</v>
      </c>
      <c r="H69" s="25" t="s">
        <v>2284</v>
      </c>
      <c r="I69" s="15" t="str">
        <f t="shared" si="1"/>
        <v>Д11</v>
      </c>
      <c r="J69" s="15">
        <v>26</v>
      </c>
      <c r="K69" s="19"/>
      <c r="L69" s="12"/>
    </row>
    <row r="70" spans="1:12" ht="12.75" customHeight="1">
      <c r="A70" s="15">
        <v>62</v>
      </c>
      <c r="B70" s="15">
        <v>144</v>
      </c>
      <c r="C70" s="11" t="s">
        <v>2286</v>
      </c>
      <c r="D70" s="10">
        <v>2003</v>
      </c>
      <c r="E70" s="10" t="s">
        <v>146</v>
      </c>
      <c r="F70" s="15" t="s">
        <v>53</v>
      </c>
      <c r="G70" s="19"/>
      <c r="H70" s="25" t="s">
        <v>2287</v>
      </c>
      <c r="I70" s="15" t="str">
        <f t="shared" si="1"/>
        <v>Д13</v>
      </c>
      <c r="J70" s="15">
        <v>36</v>
      </c>
      <c r="K70" s="19"/>
      <c r="L70" s="12"/>
    </row>
    <row r="71" spans="1:12" ht="12.75" customHeight="1">
      <c r="A71" s="15">
        <v>63</v>
      </c>
      <c r="B71" s="15">
        <v>198</v>
      </c>
      <c r="C71" s="11" t="s">
        <v>2288</v>
      </c>
      <c r="D71" s="10">
        <v>2003</v>
      </c>
      <c r="E71" s="10" t="s">
        <v>146</v>
      </c>
      <c r="F71" s="15" t="s">
        <v>17</v>
      </c>
      <c r="G71" s="19" t="s">
        <v>735</v>
      </c>
      <c r="H71" s="25" t="s">
        <v>2289</v>
      </c>
      <c r="I71" s="15" t="str">
        <f t="shared" si="1"/>
        <v>Д13</v>
      </c>
      <c r="J71" s="15">
        <v>37</v>
      </c>
      <c r="K71" s="19"/>
      <c r="L71" s="12"/>
    </row>
    <row r="72" spans="1:12" ht="12.75" customHeight="1">
      <c r="A72" s="15">
        <v>64</v>
      </c>
      <c r="B72" s="15">
        <v>38</v>
      </c>
      <c r="C72" s="11" t="s">
        <v>2290</v>
      </c>
      <c r="D72" s="10">
        <v>2005</v>
      </c>
      <c r="E72" s="10" t="s">
        <v>146</v>
      </c>
      <c r="F72" s="15" t="s">
        <v>17</v>
      </c>
      <c r="G72" s="19" t="s">
        <v>737</v>
      </c>
      <c r="H72" s="25" t="s">
        <v>2291</v>
      </c>
      <c r="I72" s="15" t="str">
        <f t="shared" si="1"/>
        <v>Д11</v>
      </c>
      <c r="J72" s="15">
        <v>27</v>
      </c>
      <c r="K72" s="19"/>
      <c r="L72" s="12"/>
    </row>
    <row r="73" spans="1:12" ht="12.75" customHeight="1">
      <c r="A73" s="15">
        <v>65</v>
      </c>
      <c r="B73" s="15">
        <v>226</v>
      </c>
      <c r="C73" s="11" t="s">
        <v>2292</v>
      </c>
      <c r="D73" s="10">
        <v>2003</v>
      </c>
      <c r="E73" s="10" t="s">
        <v>146</v>
      </c>
      <c r="F73" s="15" t="s">
        <v>17</v>
      </c>
      <c r="G73" s="19" t="s">
        <v>735</v>
      </c>
      <c r="H73" s="25" t="s">
        <v>2293</v>
      </c>
      <c r="I73" s="15" t="str">
        <f t="shared" si="1"/>
        <v>Д13</v>
      </c>
      <c r="J73" s="15">
        <v>38</v>
      </c>
      <c r="K73" s="19"/>
      <c r="L73" s="12"/>
    </row>
    <row r="74" spans="1:12" ht="12.75" customHeight="1">
      <c r="A74" s="15">
        <v>66</v>
      </c>
      <c r="B74" s="15">
        <v>44</v>
      </c>
      <c r="C74" s="11" t="s">
        <v>2294</v>
      </c>
      <c r="D74" s="10">
        <v>2004</v>
      </c>
      <c r="E74" s="10" t="s">
        <v>146</v>
      </c>
      <c r="F74" s="15" t="s">
        <v>17</v>
      </c>
      <c r="G74" s="19" t="s">
        <v>737</v>
      </c>
      <c r="H74" s="25" t="s">
        <v>2295</v>
      </c>
      <c r="I74" s="15" t="str">
        <f aca="true" t="shared" si="2" ref="I74:I107">IF(AND(D74&gt;=2002,D74&lt;=2003),"Д13",IF(D74&gt;=2004,"Д11",""))</f>
        <v>Д11</v>
      </c>
      <c r="J74" s="15">
        <v>28</v>
      </c>
      <c r="K74" s="19"/>
      <c r="L74" s="12"/>
    </row>
    <row r="75" spans="1:12" ht="12.75" customHeight="1">
      <c r="A75" s="15">
        <v>67</v>
      </c>
      <c r="B75" s="15">
        <v>8</v>
      </c>
      <c r="C75" s="11" t="s">
        <v>2296</v>
      </c>
      <c r="D75" s="10">
        <v>2004</v>
      </c>
      <c r="E75" s="10" t="s">
        <v>146</v>
      </c>
      <c r="F75" s="15" t="s">
        <v>17</v>
      </c>
      <c r="G75" s="19" t="s">
        <v>735</v>
      </c>
      <c r="H75" s="25" t="s">
        <v>2297</v>
      </c>
      <c r="I75" s="15" t="str">
        <f t="shared" si="2"/>
        <v>Д11</v>
      </c>
      <c r="J75" s="15">
        <v>29</v>
      </c>
      <c r="K75" s="19"/>
      <c r="L75" s="12"/>
    </row>
    <row r="76" spans="1:12" ht="12.75" customHeight="1">
      <c r="A76" s="15">
        <v>68</v>
      </c>
      <c r="B76" s="15">
        <v>137</v>
      </c>
      <c r="C76" s="11" t="s">
        <v>2298</v>
      </c>
      <c r="D76" s="10">
        <v>2002</v>
      </c>
      <c r="E76" s="10" t="s">
        <v>146</v>
      </c>
      <c r="F76" s="15" t="s">
        <v>17</v>
      </c>
      <c r="G76" s="19" t="s">
        <v>735</v>
      </c>
      <c r="H76" s="25" t="s">
        <v>2299</v>
      </c>
      <c r="I76" s="15" t="str">
        <f t="shared" si="2"/>
        <v>Д13</v>
      </c>
      <c r="J76" s="15">
        <v>39</v>
      </c>
      <c r="K76" s="19"/>
      <c r="L76" s="12"/>
    </row>
    <row r="77" spans="1:12" ht="12.75" customHeight="1">
      <c r="A77" s="15">
        <v>69</v>
      </c>
      <c r="B77" s="15">
        <v>182</v>
      </c>
      <c r="C77" s="11" t="s">
        <v>2300</v>
      </c>
      <c r="D77" s="10">
        <v>2003</v>
      </c>
      <c r="E77" s="10" t="s">
        <v>146</v>
      </c>
      <c r="F77" s="15" t="s">
        <v>17</v>
      </c>
      <c r="G77" s="19" t="s">
        <v>737</v>
      </c>
      <c r="H77" s="25" t="s">
        <v>2301</v>
      </c>
      <c r="I77" s="15" t="str">
        <f t="shared" si="2"/>
        <v>Д13</v>
      </c>
      <c r="J77" s="15">
        <v>40</v>
      </c>
      <c r="K77" s="19"/>
      <c r="L77" s="12"/>
    </row>
    <row r="78" spans="1:12" ht="12.75" customHeight="1">
      <c r="A78" s="15">
        <v>70</v>
      </c>
      <c r="B78" s="15">
        <v>180</v>
      </c>
      <c r="C78" s="11" t="s">
        <v>2302</v>
      </c>
      <c r="D78" s="10">
        <v>2004</v>
      </c>
      <c r="E78" s="10" t="s">
        <v>146</v>
      </c>
      <c r="F78" s="15" t="s">
        <v>17</v>
      </c>
      <c r="G78" s="19" t="s">
        <v>737</v>
      </c>
      <c r="H78" s="25" t="s">
        <v>2303</v>
      </c>
      <c r="I78" s="15" t="str">
        <f t="shared" si="2"/>
        <v>Д11</v>
      </c>
      <c r="J78" s="15">
        <v>30</v>
      </c>
      <c r="K78" s="19"/>
      <c r="L78" s="12"/>
    </row>
    <row r="79" spans="1:12" ht="12.75" customHeight="1">
      <c r="A79" s="15">
        <v>71</v>
      </c>
      <c r="B79" s="15">
        <v>46</v>
      </c>
      <c r="C79" s="11" t="s">
        <v>2304</v>
      </c>
      <c r="D79" s="10">
        <v>2004</v>
      </c>
      <c r="E79" s="10" t="s">
        <v>146</v>
      </c>
      <c r="F79" s="15" t="s">
        <v>17</v>
      </c>
      <c r="G79" s="19" t="s">
        <v>737</v>
      </c>
      <c r="H79" s="25" t="s">
        <v>2305</v>
      </c>
      <c r="I79" s="15" t="str">
        <f t="shared" si="2"/>
        <v>Д11</v>
      </c>
      <c r="J79" s="15">
        <v>31</v>
      </c>
      <c r="K79" s="19"/>
      <c r="L79" s="12"/>
    </row>
    <row r="80" spans="1:12" ht="12.75" customHeight="1">
      <c r="A80" s="15">
        <v>72</v>
      </c>
      <c r="B80" s="15">
        <v>43</v>
      </c>
      <c r="C80" s="11" t="s">
        <v>2306</v>
      </c>
      <c r="D80" s="10">
        <v>2004</v>
      </c>
      <c r="E80" s="10" t="s">
        <v>146</v>
      </c>
      <c r="F80" s="15" t="s">
        <v>17</v>
      </c>
      <c r="G80" s="19" t="s">
        <v>737</v>
      </c>
      <c r="H80" s="25" t="s">
        <v>2307</v>
      </c>
      <c r="I80" s="15" t="str">
        <f t="shared" si="2"/>
        <v>Д11</v>
      </c>
      <c r="J80" s="15">
        <v>32</v>
      </c>
      <c r="K80" s="19"/>
      <c r="L80" s="12"/>
    </row>
    <row r="81" spans="1:12" ht="12.75" customHeight="1">
      <c r="A81" s="15">
        <v>73</v>
      </c>
      <c r="B81" s="15">
        <v>181</v>
      </c>
      <c r="C81" s="11" t="s">
        <v>2308</v>
      </c>
      <c r="D81" s="10">
        <v>2003</v>
      </c>
      <c r="E81" s="10" t="s">
        <v>146</v>
      </c>
      <c r="F81" s="15" t="s">
        <v>17</v>
      </c>
      <c r="G81" s="19" t="s">
        <v>737</v>
      </c>
      <c r="H81" s="25" t="s">
        <v>2309</v>
      </c>
      <c r="I81" s="15" t="str">
        <f t="shared" si="2"/>
        <v>Д13</v>
      </c>
      <c r="J81" s="15">
        <v>41</v>
      </c>
      <c r="K81" s="19"/>
      <c r="L81" s="12"/>
    </row>
    <row r="82" spans="1:12" ht="12.75" customHeight="1">
      <c r="A82" s="15">
        <v>74</v>
      </c>
      <c r="B82" s="15">
        <v>169</v>
      </c>
      <c r="C82" s="11" t="s">
        <v>2310</v>
      </c>
      <c r="D82" s="10">
        <v>2003</v>
      </c>
      <c r="E82" s="10" t="s">
        <v>146</v>
      </c>
      <c r="F82" s="15" t="s">
        <v>17</v>
      </c>
      <c r="G82" s="19" t="s">
        <v>998</v>
      </c>
      <c r="H82" s="25" t="s">
        <v>2311</v>
      </c>
      <c r="I82" s="15" t="str">
        <f t="shared" si="2"/>
        <v>Д13</v>
      </c>
      <c r="J82" s="15">
        <v>42</v>
      </c>
      <c r="K82" s="19"/>
      <c r="L82" s="12"/>
    </row>
    <row r="83" spans="1:12" ht="12.75" customHeight="1">
      <c r="A83" s="15">
        <v>75</v>
      </c>
      <c r="B83" s="15">
        <v>7</v>
      </c>
      <c r="C83" s="11" t="s">
        <v>2312</v>
      </c>
      <c r="D83" s="10">
        <v>2006</v>
      </c>
      <c r="E83" s="10" t="s">
        <v>146</v>
      </c>
      <c r="F83" s="15" t="s">
        <v>17</v>
      </c>
      <c r="G83" s="19"/>
      <c r="H83" s="25" t="s">
        <v>2315</v>
      </c>
      <c r="I83" s="15" t="str">
        <f t="shared" si="2"/>
        <v>Д11</v>
      </c>
      <c r="J83" s="15">
        <v>33</v>
      </c>
      <c r="K83" s="19"/>
      <c r="L83" s="12"/>
    </row>
    <row r="84" spans="1:12" ht="12.75" customHeight="1">
      <c r="A84" s="15">
        <v>76</v>
      </c>
      <c r="B84" s="15">
        <v>193</v>
      </c>
      <c r="C84" s="11" t="s">
        <v>2313</v>
      </c>
      <c r="D84" s="10">
        <v>2005</v>
      </c>
      <c r="E84" s="10" t="s">
        <v>146</v>
      </c>
      <c r="F84" s="15" t="s">
        <v>17</v>
      </c>
      <c r="G84" s="19" t="s">
        <v>735</v>
      </c>
      <c r="H84" s="25" t="s">
        <v>2314</v>
      </c>
      <c r="I84" s="15" t="str">
        <f t="shared" si="2"/>
        <v>Д11</v>
      </c>
      <c r="J84" s="15">
        <v>34</v>
      </c>
      <c r="K84" s="19"/>
      <c r="L84" s="12"/>
    </row>
    <row r="85" spans="1:12" ht="12.75" customHeight="1">
      <c r="A85" s="15">
        <v>77</v>
      </c>
      <c r="B85" s="15">
        <v>1</v>
      </c>
      <c r="C85" s="11" t="s">
        <v>2316</v>
      </c>
      <c r="D85" s="10">
        <v>2002</v>
      </c>
      <c r="E85" s="10" t="s">
        <v>146</v>
      </c>
      <c r="F85" s="15" t="s">
        <v>17</v>
      </c>
      <c r="G85" s="19" t="s">
        <v>734</v>
      </c>
      <c r="H85" s="25" t="s">
        <v>2317</v>
      </c>
      <c r="I85" s="15" t="str">
        <f t="shared" si="2"/>
        <v>Д13</v>
      </c>
      <c r="J85" s="15">
        <v>43</v>
      </c>
      <c r="K85" s="19"/>
      <c r="L85" s="12"/>
    </row>
    <row r="86" spans="1:12" ht="12.75" customHeight="1">
      <c r="A86" s="15">
        <v>78</v>
      </c>
      <c r="B86" s="15">
        <v>218</v>
      </c>
      <c r="C86" s="11" t="s">
        <v>2318</v>
      </c>
      <c r="D86" s="10">
        <v>2003</v>
      </c>
      <c r="E86" s="10" t="s">
        <v>146</v>
      </c>
      <c r="F86" s="15" t="s">
        <v>17</v>
      </c>
      <c r="G86" s="19" t="s">
        <v>908</v>
      </c>
      <c r="H86" s="25" t="s">
        <v>2319</v>
      </c>
      <c r="I86" s="15" t="str">
        <f t="shared" si="2"/>
        <v>Д13</v>
      </c>
      <c r="J86" s="15">
        <v>44</v>
      </c>
      <c r="K86" s="19"/>
      <c r="L86" s="12"/>
    </row>
    <row r="87" spans="1:12" ht="12.75" customHeight="1">
      <c r="A87" s="15">
        <v>79</v>
      </c>
      <c r="B87" s="15">
        <v>203</v>
      </c>
      <c r="C87" s="11" t="s">
        <v>2320</v>
      </c>
      <c r="D87" s="10">
        <v>2004</v>
      </c>
      <c r="E87" s="10" t="s">
        <v>146</v>
      </c>
      <c r="F87" s="15" t="s">
        <v>42</v>
      </c>
      <c r="G87" s="19" t="s">
        <v>2279</v>
      </c>
      <c r="H87" s="25" t="s">
        <v>2319</v>
      </c>
      <c r="I87" s="15" t="str">
        <f t="shared" si="2"/>
        <v>Д11</v>
      </c>
      <c r="J87" s="15">
        <v>35</v>
      </c>
      <c r="K87" s="19"/>
      <c r="L87" s="12"/>
    </row>
    <row r="88" spans="1:12" ht="12.75" customHeight="1">
      <c r="A88" s="15">
        <v>80</v>
      </c>
      <c r="B88" s="15">
        <v>2</v>
      </c>
      <c r="C88" s="11" t="s">
        <v>2321</v>
      </c>
      <c r="D88" s="10">
        <v>2002</v>
      </c>
      <c r="E88" s="10" t="s">
        <v>146</v>
      </c>
      <c r="F88" s="15" t="s">
        <v>17</v>
      </c>
      <c r="G88" s="19" t="s">
        <v>734</v>
      </c>
      <c r="H88" s="25" t="s">
        <v>2319</v>
      </c>
      <c r="I88" s="15" t="str">
        <f t="shared" si="2"/>
        <v>Д13</v>
      </c>
      <c r="J88" s="15">
        <v>45</v>
      </c>
      <c r="K88" s="19"/>
      <c r="L88" s="12"/>
    </row>
    <row r="89" spans="1:12" ht="12.75" customHeight="1">
      <c r="A89" s="15">
        <v>81</v>
      </c>
      <c r="B89" s="15">
        <v>195</v>
      </c>
      <c r="C89" s="11" t="s">
        <v>2322</v>
      </c>
      <c r="D89" s="10">
        <v>2008</v>
      </c>
      <c r="E89" s="10" t="s">
        <v>146</v>
      </c>
      <c r="F89" s="15" t="s">
        <v>9</v>
      </c>
      <c r="G89" s="19"/>
      <c r="H89" s="25" t="s">
        <v>2319</v>
      </c>
      <c r="I89" s="15" t="str">
        <f t="shared" si="2"/>
        <v>Д11</v>
      </c>
      <c r="J89" s="15">
        <v>36</v>
      </c>
      <c r="K89" s="19"/>
      <c r="L89" s="12"/>
    </row>
    <row r="90" spans="1:12" ht="12.75" customHeight="1">
      <c r="A90" s="15">
        <v>82</v>
      </c>
      <c r="B90" s="15">
        <v>145</v>
      </c>
      <c r="C90" s="11" t="s">
        <v>2323</v>
      </c>
      <c r="D90" s="10">
        <v>2004</v>
      </c>
      <c r="E90" s="10" t="s">
        <v>146</v>
      </c>
      <c r="F90" s="15" t="s">
        <v>53</v>
      </c>
      <c r="G90" s="19"/>
      <c r="H90" s="25" t="s">
        <v>2319</v>
      </c>
      <c r="I90" s="15" t="str">
        <f t="shared" si="2"/>
        <v>Д11</v>
      </c>
      <c r="J90" s="15">
        <v>37</v>
      </c>
      <c r="K90" s="19"/>
      <c r="L90" s="12"/>
    </row>
    <row r="91" spans="1:12" ht="12.75" customHeight="1">
      <c r="A91" s="15">
        <v>83</v>
      </c>
      <c r="B91" s="15">
        <v>149</v>
      </c>
      <c r="C91" s="11" t="s">
        <v>2324</v>
      </c>
      <c r="D91" s="10">
        <v>2007</v>
      </c>
      <c r="E91" s="10" t="s">
        <v>146</v>
      </c>
      <c r="F91" s="15" t="s">
        <v>19</v>
      </c>
      <c r="G91" s="19" t="s">
        <v>2325</v>
      </c>
      <c r="H91" s="25" t="s">
        <v>2326</v>
      </c>
      <c r="I91" s="15" t="str">
        <f t="shared" si="2"/>
        <v>Д11</v>
      </c>
      <c r="J91" s="15">
        <v>38</v>
      </c>
      <c r="K91" s="19"/>
      <c r="L91" s="12"/>
    </row>
    <row r="92" spans="1:12" ht="12.75" customHeight="1">
      <c r="A92" s="15">
        <v>84</v>
      </c>
      <c r="B92" s="15">
        <v>129</v>
      </c>
      <c r="C92" s="11" t="s">
        <v>2327</v>
      </c>
      <c r="D92" s="10">
        <v>2004</v>
      </c>
      <c r="E92" s="10" t="s">
        <v>146</v>
      </c>
      <c r="F92" s="15" t="s">
        <v>17</v>
      </c>
      <c r="G92" s="19" t="s">
        <v>737</v>
      </c>
      <c r="H92" s="25" t="s">
        <v>2328</v>
      </c>
      <c r="I92" s="15" t="str">
        <f t="shared" si="2"/>
        <v>Д11</v>
      </c>
      <c r="J92" s="15">
        <v>39</v>
      </c>
      <c r="K92" s="19"/>
      <c r="L92" s="12"/>
    </row>
    <row r="93" spans="1:12" ht="12.75" customHeight="1">
      <c r="A93" s="15">
        <v>85</v>
      </c>
      <c r="B93" s="15">
        <v>155</v>
      </c>
      <c r="C93" s="11" t="s">
        <v>2329</v>
      </c>
      <c r="D93" s="10">
        <v>2002</v>
      </c>
      <c r="E93" s="10" t="s">
        <v>146</v>
      </c>
      <c r="F93" s="15" t="s">
        <v>17</v>
      </c>
      <c r="G93" s="19" t="s">
        <v>767</v>
      </c>
      <c r="H93" s="25" t="s">
        <v>2330</v>
      </c>
      <c r="I93" s="15" t="str">
        <f t="shared" si="2"/>
        <v>Д13</v>
      </c>
      <c r="J93" s="15">
        <v>46</v>
      </c>
      <c r="K93" s="19"/>
      <c r="L93" s="12"/>
    </row>
    <row r="94" spans="1:12" ht="12.75" customHeight="1">
      <c r="A94" s="15">
        <v>86</v>
      </c>
      <c r="B94" s="15">
        <v>187</v>
      </c>
      <c r="C94" s="11" t="s">
        <v>2331</v>
      </c>
      <c r="D94" s="10">
        <v>2002</v>
      </c>
      <c r="E94" s="10" t="s">
        <v>146</v>
      </c>
      <c r="F94" s="15" t="s">
        <v>17</v>
      </c>
      <c r="G94" s="19" t="s">
        <v>737</v>
      </c>
      <c r="H94" s="25" t="s">
        <v>2332</v>
      </c>
      <c r="I94" s="15" t="str">
        <f t="shared" si="2"/>
        <v>Д13</v>
      </c>
      <c r="J94" s="15">
        <v>47</v>
      </c>
      <c r="K94" s="19"/>
      <c r="L94" s="12"/>
    </row>
    <row r="95" spans="1:12" ht="12.75" customHeight="1">
      <c r="A95" s="15">
        <v>87</v>
      </c>
      <c r="B95" s="15">
        <v>5</v>
      </c>
      <c r="C95" s="11" t="s">
        <v>2333</v>
      </c>
      <c r="D95" s="10">
        <v>2004</v>
      </c>
      <c r="E95" s="10" t="s">
        <v>146</v>
      </c>
      <c r="F95" s="15" t="s">
        <v>17</v>
      </c>
      <c r="G95" s="19" t="s">
        <v>764</v>
      </c>
      <c r="H95" s="25" t="s">
        <v>2334</v>
      </c>
      <c r="I95" s="15" t="str">
        <f t="shared" si="2"/>
        <v>Д11</v>
      </c>
      <c r="J95" s="15">
        <v>40</v>
      </c>
      <c r="K95" s="19"/>
      <c r="L95" s="12"/>
    </row>
    <row r="96" spans="1:12" ht="12.75" customHeight="1">
      <c r="A96" s="15">
        <v>88</v>
      </c>
      <c r="B96" s="15">
        <v>188</v>
      </c>
      <c r="C96" s="11" t="s">
        <v>2335</v>
      </c>
      <c r="D96" s="10">
        <v>2002</v>
      </c>
      <c r="E96" s="10" t="s">
        <v>146</v>
      </c>
      <c r="F96" s="15" t="s">
        <v>17</v>
      </c>
      <c r="G96" s="19" t="s">
        <v>737</v>
      </c>
      <c r="H96" s="25" t="s">
        <v>2336</v>
      </c>
      <c r="I96" s="15" t="str">
        <f t="shared" si="2"/>
        <v>Д13</v>
      </c>
      <c r="J96" s="15">
        <v>48</v>
      </c>
      <c r="K96" s="19"/>
      <c r="L96" s="12"/>
    </row>
    <row r="97" spans="1:12" ht="12.75" customHeight="1">
      <c r="A97" s="15">
        <v>89</v>
      </c>
      <c r="B97" s="15">
        <v>15</v>
      </c>
      <c r="C97" s="11" t="s">
        <v>2337</v>
      </c>
      <c r="D97" s="10">
        <v>2004</v>
      </c>
      <c r="E97" s="10" t="s">
        <v>146</v>
      </c>
      <c r="F97" s="15" t="s">
        <v>17</v>
      </c>
      <c r="G97" s="19" t="s">
        <v>735</v>
      </c>
      <c r="H97" s="25" t="s">
        <v>2338</v>
      </c>
      <c r="I97" s="15" t="str">
        <f t="shared" si="2"/>
        <v>Д11</v>
      </c>
      <c r="J97" s="15">
        <v>41</v>
      </c>
      <c r="K97" s="19"/>
      <c r="L97" s="12"/>
    </row>
    <row r="98" spans="1:12" ht="12.75" customHeight="1">
      <c r="A98" s="15">
        <v>90</v>
      </c>
      <c r="B98" s="15">
        <v>11</v>
      </c>
      <c r="C98" s="11" t="s">
        <v>2339</v>
      </c>
      <c r="D98" s="10">
        <v>2005</v>
      </c>
      <c r="E98" s="10" t="s">
        <v>146</v>
      </c>
      <c r="F98" s="15" t="s">
        <v>17</v>
      </c>
      <c r="G98" s="19" t="s">
        <v>735</v>
      </c>
      <c r="H98" s="25" t="s">
        <v>2340</v>
      </c>
      <c r="I98" s="15" t="str">
        <f t="shared" si="2"/>
        <v>Д11</v>
      </c>
      <c r="J98" s="15">
        <v>42</v>
      </c>
      <c r="K98" s="19"/>
      <c r="L98" s="12"/>
    </row>
    <row r="99" spans="1:12" ht="12.75" customHeight="1">
      <c r="A99" s="15">
        <v>91</v>
      </c>
      <c r="B99" s="15">
        <v>138</v>
      </c>
      <c r="C99" s="11" t="s">
        <v>2341</v>
      </c>
      <c r="D99" s="10">
        <v>2003</v>
      </c>
      <c r="E99" s="10" t="s">
        <v>146</v>
      </c>
      <c r="F99" s="15" t="s">
        <v>9</v>
      </c>
      <c r="G99" s="19" t="s">
        <v>760</v>
      </c>
      <c r="H99" s="25" t="s">
        <v>2342</v>
      </c>
      <c r="I99" s="15" t="str">
        <f t="shared" si="2"/>
        <v>Д13</v>
      </c>
      <c r="J99" s="15">
        <v>49</v>
      </c>
      <c r="K99" s="19"/>
      <c r="L99" s="12"/>
    </row>
    <row r="100" spans="1:12" ht="12.75" customHeight="1">
      <c r="A100" s="15">
        <v>92</v>
      </c>
      <c r="B100" s="15">
        <v>37</v>
      </c>
      <c r="C100" s="11" t="s">
        <v>2343</v>
      </c>
      <c r="D100" s="10">
        <v>2007</v>
      </c>
      <c r="E100" s="10" t="s">
        <v>146</v>
      </c>
      <c r="F100" s="15" t="s">
        <v>17</v>
      </c>
      <c r="G100" s="19" t="s">
        <v>737</v>
      </c>
      <c r="H100" s="25" t="s">
        <v>2344</v>
      </c>
      <c r="I100" s="15" t="str">
        <f t="shared" si="2"/>
        <v>Д11</v>
      </c>
      <c r="J100" s="15">
        <v>43</v>
      </c>
      <c r="K100" s="19"/>
      <c r="L100" s="12"/>
    </row>
    <row r="101" spans="1:12" ht="12.75" customHeight="1">
      <c r="A101" s="15">
        <v>93</v>
      </c>
      <c r="B101" s="15">
        <v>35</v>
      </c>
      <c r="C101" s="11" t="s">
        <v>2345</v>
      </c>
      <c r="D101" s="10">
        <v>2006</v>
      </c>
      <c r="E101" s="10" t="s">
        <v>146</v>
      </c>
      <c r="F101" s="15" t="s">
        <v>17</v>
      </c>
      <c r="G101" s="19" t="s">
        <v>737</v>
      </c>
      <c r="H101" s="25" t="s">
        <v>2344</v>
      </c>
      <c r="I101" s="15" t="str">
        <f t="shared" si="2"/>
        <v>Д11</v>
      </c>
      <c r="J101" s="15">
        <v>44</v>
      </c>
      <c r="K101" s="19"/>
      <c r="L101" s="12"/>
    </row>
    <row r="102" spans="1:12" ht="12.75" customHeight="1">
      <c r="A102" s="15">
        <v>94</v>
      </c>
      <c r="B102" s="15">
        <v>196</v>
      </c>
      <c r="C102" s="11" t="s">
        <v>2346</v>
      </c>
      <c r="D102" s="10">
        <v>2004</v>
      </c>
      <c r="E102" s="10" t="s">
        <v>146</v>
      </c>
      <c r="F102" s="15" t="s">
        <v>17</v>
      </c>
      <c r="G102" s="19"/>
      <c r="H102" s="25" t="s">
        <v>2347</v>
      </c>
      <c r="I102" s="15" t="str">
        <f t="shared" si="2"/>
        <v>Д11</v>
      </c>
      <c r="J102" s="15">
        <v>45</v>
      </c>
      <c r="K102" s="19"/>
      <c r="L102" s="12"/>
    </row>
    <row r="103" spans="1:12" ht="12.75" customHeight="1">
      <c r="A103" s="15">
        <v>95</v>
      </c>
      <c r="B103" s="15">
        <v>40</v>
      </c>
      <c r="C103" s="11" t="s">
        <v>2348</v>
      </c>
      <c r="D103" s="10">
        <v>2006</v>
      </c>
      <c r="E103" s="10" t="s">
        <v>146</v>
      </c>
      <c r="F103" s="15" t="s">
        <v>17</v>
      </c>
      <c r="G103" s="19" t="s">
        <v>737</v>
      </c>
      <c r="H103" s="25" t="s">
        <v>2349</v>
      </c>
      <c r="I103" s="15" t="str">
        <f t="shared" si="2"/>
        <v>Д11</v>
      </c>
      <c r="J103" s="15">
        <v>46</v>
      </c>
      <c r="K103" s="19"/>
      <c r="L103" s="12"/>
    </row>
    <row r="104" spans="1:12" ht="12.75" customHeight="1">
      <c r="A104" s="15">
        <v>96</v>
      </c>
      <c r="B104" s="15">
        <v>184</v>
      </c>
      <c r="C104" s="11" t="s">
        <v>2350</v>
      </c>
      <c r="D104" s="10">
        <v>2004</v>
      </c>
      <c r="E104" s="10" t="s">
        <v>146</v>
      </c>
      <c r="F104" s="15" t="s">
        <v>17</v>
      </c>
      <c r="G104" s="19" t="s">
        <v>737</v>
      </c>
      <c r="H104" s="25" t="s">
        <v>2351</v>
      </c>
      <c r="I104" s="15" t="str">
        <f t="shared" si="2"/>
        <v>Д11</v>
      </c>
      <c r="J104" s="15">
        <v>47</v>
      </c>
      <c r="K104" s="19"/>
      <c r="L104" s="12"/>
    </row>
    <row r="105" spans="1:12" ht="12.75" customHeight="1">
      <c r="A105" s="15">
        <v>97</v>
      </c>
      <c r="B105" s="15">
        <v>39</v>
      </c>
      <c r="C105" s="11" t="s">
        <v>2352</v>
      </c>
      <c r="D105" s="10">
        <v>2006</v>
      </c>
      <c r="E105" s="10" t="s">
        <v>146</v>
      </c>
      <c r="F105" s="15" t="s">
        <v>17</v>
      </c>
      <c r="G105" s="19" t="s">
        <v>737</v>
      </c>
      <c r="H105" s="25" t="s">
        <v>2353</v>
      </c>
      <c r="I105" s="15" t="str">
        <f t="shared" si="2"/>
        <v>Д11</v>
      </c>
      <c r="J105" s="15">
        <v>48</v>
      </c>
      <c r="K105" s="19"/>
      <c r="L105" s="12"/>
    </row>
    <row r="106" spans="1:12" ht="12.75" customHeight="1">
      <c r="A106" s="15">
        <v>98</v>
      </c>
      <c r="B106" s="15">
        <v>45</v>
      </c>
      <c r="C106" s="11" t="s">
        <v>2354</v>
      </c>
      <c r="D106" s="10">
        <v>2007</v>
      </c>
      <c r="E106" s="10" t="s">
        <v>146</v>
      </c>
      <c r="F106" s="15" t="s">
        <v>17</v>
      </c>
      <c r="G106" s="19" t="s">
        <v>737</v>
      </c>
      <c r="H106" s="25" t="s">
        <v>2355</v>
      </c>
      <c r="I106" s="15" t="str">
        <f t="shared" si="2"/>
        <v>Д11</v>
      </c>
      <c r="J106" s="15">
        <v>49</v>
      </c>
      <c r="K106" s="19"/>
      <c r="L106" s="12"/>
    </row>
    <row r="107" spans="1:12" ht="12.75" customHeight="1">
      <c r="A107" s="15">
        <v>99</v>
      </c>
      <c r="B107" s="15">
        <v>32</v>
      </c>
      <c r="C107" s="11" t="s">
        <v>2356</v>
      </c>
      <c r="D107" s="10">
        <v>2003</v>
      </c>
      <c r="E107" s="10" t="s">
        <v>146</v>
      </c>
      <c r="F107" s="15" t="s">
        <v>17</v>
      </c>
      <c r="G107" s="19" t="s">
        <v>735</v>
      </c>
      <c r="H107" s="25" t="s">
        <v>2357</v>
      </c>
      <c r="I107" s="15" t="str">
        <f t="shared" si="2"/>
        <v>Д13</v>
      </c>
      <c r="J107" s="15">
        <v>50</v>
      </c>
      <c r="K107" s="19"/>
      <c r="L107" s="12"/>
    </row>
    <row r="108" spans="1:12" ht="12.75" customHeight="1">
      <c r="A108" s="15"/>
      <c r="B108" s="15"/>
      <c r="C108" s="11"/>
      <c r="F108" s="15"/>
      <c r="G108" s="19"/>
      <c r="H108" s="25"/>
      <c r="I108" s="15">
        <f aca="true" t="shared" si="3" ref="I108:I113">IF(AND(D108&gt;=2000,D108&lt;=2001),"Д13",IF(D108&gt;=2002,"Д11",""))</f>
      </c>
      <c r="J108" s="15"/>
      <c r="K108" s="19"/>
      <c r="L108" s="12"/>
    </row>
    <row r="109" spans="1:12" ht="12.75" customHeight="1">
      <c r="A109" s="15"/>
      <c r="B109" s="15"/>
      <c r="C109" s="11"/>
      <c r="F109" s="15"/>
      <c r="G109" s="19"/>
      <c r="H109" s="25"/>
      <c r="I109" s="15">
        <f t="shared" si="3"/>
      </c>
      <c r="J109" s="15"/>
      <c r="K109" s="15"/>
      <c r="L109" s="12"/>
    </row>
    <row r="110" spans="1:12" ht="12.75" customHeight="1">
      <c r="A110" s="15"/>
      <c r="B110" s="15"/>
      <c r="C110" s="11"/>
      <c r="F110" s="15"/>
      <c r="G110" s="19"/>
      <c r="H110" s="25"/>
      <c r="I110" s="15">
        <f t="shared" si="3"/>
      </c>
      <c r="J110" s="15"/>
      <c r="K110" s="15"/>
      <c r="L110" s="12"/>
    </row>
    <row r="111" spans="1:12" ht="12.75" customHeight="1">
      <c r="A111" s="15"/>
      <c r="B111" s="15"/>
      <c r="C111" s="11"/>
      <c r="F111" s="15"/>
      <c r="G111" s="19"/>
      <c r="H111" s="25"/>
      <c r="I111" s="15">
        <f t="shared" si="3"/>
      </c>
      <c r="J111" s="15"/>
      <c r="K111" s="15"/>
      <c r="L111" s="12"/>
    </row>
    <row r="112" spans="1:12" ht="12.75" customHeight="1">
      <c r="A112" s="15"/>
      <c r="B112" s="15"/>
      <c r="C112" s="11"/>
      <c r="F112" s="15"/>
      <c r="G112" s="19"/>
      <c r="H112" s="25"/>
      <c r="I112" s="15">
        <f t="shared" si="3"/>
      </c>
      <c r="J112" s="15"/>
      <c r="K112" s="15"/>
      <c r="L112" s="12"/>
    </row>
    <row r="113" spans="1:12" ht="12.75" customHeight="1">
      <c r="A113" s="15"/>
      <c r="B113" s="15"/>
      <c r="C113" s="11"/>
      <c r="F113" s="15"/>
      <c r="G113" s="19"/>
      <c r="H113" s="25"/>
      <c r="I113" s="15">
        <f t="shared" si="3"/>
      </c>
      <c r="K113" s="15"/>
      <c r="L113" s="12"/>
    </row>
    <row r="114" ht="12.75" customHeight="1">
      <c r="I114" s="15"/>
    </row>
    <row r="115" ht="12.75" customHeight="1">
      <c r="I115" s="15"/>
    </row>
    <row r="116" ht="12.75" customHeight="1">
      <c r="I116" s="15">
        <f>IF(AND(D116&gt;=2000,D116&lt;=2001),"Д13",IF(D116&gt;=2002,"Д11",""))</f>
      </c>
    </row>
    <row r="117" spans="3:7" ht="12.75" customHeight="1">
      <c r="C117" s="9" t="s">
        <v>10</v>
      </c>
      <c r="G117" s="18" t="s">
        <v>31</v>
      </c>
    </row>
    <row r="118" ht="12.75" customHeight="1">
      <c r="G118" s="29" t="s">
        <v>12</v>
      </c>
    </row>
    <row r="120" spans="3:7" ht="12.75" customHeight="1">
      <c r="C120" s="9" t="s">
        <v>11</v>
      </c>
      <c r="G120" s="18" t="s">
        <v>40</v>
      </c>
    </row>
    <row r="121" ht="12.75" customHeight="1">
      <c r="G121" s="29" t="s">
        <v>12</v>
      </c>
    </row>
  </sheetData>
  <sheetProtection/>
  <autoFilter ref="A7:K113"/>
  <mergeCells count="15">
    <mergeCell ref="E7:E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A1:J1"/>
    <mergeCell ref="A2:J3"/>
    <mergeCell ref="A4:J4"/>
    <mergeCell ref="A5:J5"/>
    <mergeCell ref="A7:A8"/>
  </mergeCells>
  <printOptions horizontalCentered="1"/>
  <pageMargins left="0.31496062992125984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SKS</cp:lastModifiedBy>
  <cp:lastPrinted>2015-04-05T12:29:30Z</cp:lastPrinted>
  <dcterms:created xsi:type="dcterms:W3CDTF">2010-01-31T12:06:43Z</dcterms:created>
  <dcterms:modified xsi:type="dcterms:W3CDTF">2015-05-18T15:35:01Z</dcterms:modified>
  <cp:category/>
  <cp:version/>
  <cp:contentType/>
  <cp:contentStatus/>
</cp:coreProperties>
</file>