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tabRatio="653" activeTab="1"/>
  </bookViews>
  <sheets>
    <sheet name="Титульный" sheetId="1" r:id="rId1"/>
    <sheet name="Общие" sheetId="2" r:id="rId2"/>
    <sheet name="Мужчины" sheetId="3" r:id="rId3"/>
    <sheet name="Женщины" sheetId="4" r:id="rId4"/>
  </sheets>
  <definedNames>
    <definedName name="_xlnm._FilterDatabase" localSheetId="3" hidden="1">'Женщины'!$A$1:$K$12</definedName>
    <definedName name="_xlnm._FilterDatabase" localSheetId="2" hidden="1">'Мужчины'!$A$1:$K$32</definedName>
    <definedName name="_xlnm._FilterDatabase" localSheetId="1" hidden="1">'Общие'!$A$1:$N$125</definedName>
  </definedNames>
  <calcPr fullCalcOnLoad="1"/>
</workbook>
</file>

<file path=xl/sharedStrings.xml><?xml version="1.0" encoding="utf-8"?>
<sst xmlns="http://schemas.openxmlformats.org/spreadsheetml/2006/main" count="270" uniqueCount="82">
  <si>
    <t>Клуб</t>
  </si>
  <si>
    <t>Место</t>
  </si>
  <si>
    <t>2 км</t>
  </si>
  <si>
    <t>6 км</t>
  </si>
  <si>
    <t>10 км</t>
  </si>
  <si>
    <t>Общее время</t>
  </si>
  <si>
    <t>Фамилия,имя</t>
  </si>
  <si>
    <t>Г.р.</t>
  </si>
  <si>
    <t>№</t>
  </si>
  <si>
    <t>Горюнов Александр</t>
  </si>
  <si>
    <t>Город</t>
  </si>
  <si>
    <t>Отрывы</t>
  </si>
  <si>
    <t>Санкт-Петербург</t>
  </si>
  <si>
    <t>Второе дыхание</t>
  </si>
  <si>
    <t>Бабич Мария</t>
  </si>
  <si>
    <t>Лобанов Михаил</t>
  </si>
  <si>
    <t>Jam,Сильвия</t>
  </si>
  <si>
    <t>Гатчина</t>
  </si>
  <si>
    <t>Кан Наталья</t>
  </si>
  <si>
    <t>Nike+Spb</t>
  </si>
  <si>
    <t>Кан Константин</t>
  </si>
  <si>
    <t>Спирос</t>
  </si>
  <si>
    <t>Чугреева Ольга</t>
  </si>
  <si>
    <t>Александров Георгий</t>
  </si>
  <si>
    <t>Бабыкин Александр</t>
  </si>
  <si>
    <t>Белоусов Алексей</t>
  </si>
  <si>
    <t xml:space="preserve">Белоусов Денис </t>
  </si>
  <si>
    <t>Дьяконов Антон</t>
  </si>
  <si>
    <t>Жирнов Андрей</t>
  </si>
  <si>
    <t>Зигангиров Родион</t>
  </si>
  <si>
    <t>Зиновьев Виталий</t>
  </si>
  <si>
    <t>Иванов Антон</t>
  </si>
  <si>
    <t>Казаков Владислав</t>
  </si>
  <si>
    <t>Койстрик Дмитрий</t>
  </si>
  <si>
    <t>Новицкий Сергей</t>
  </si>
  <si>
    <t>Осин Михаил</t>
  </si>
  <si>
    <t>Смирнов Александр</t>
  </si>
  <si>
    <t>Туманов Павел</t>
  </si>
  <si>
    <t>Фомин Вадим</t>
  </si>
  <si>
    <t>Рябева Наталия</t>
  </si>
  <si>
    <t>Токсово</t>
  </si>
  <si>
    <t>Омск</t>
  </si>
  <si>
    <t>Кипень</t>
  </si>
  <si>
    <t>Всеволожск</t>
  </si>
  <si>
    <t>Пестово</t>
  </si>
  <si>
    <t>Шугозеро</t>
  </si>
  <si>
    <t>Кировец</t>
  </si>
  <si>
    <t>Galaxy</t>
  </si>
  <si>
    <t>Никольское</t>
  </si>
  <si>
    <t>Башкирова Татьяна</t>
  </si>
  <si>
    <t>Курина Юлия</t>
  </si>
  <si>
    <t>Макарова Вероника</t>
  </si>
  <si>
    <t>Овчинникова Оксана</t>
  </si>
  <si>
    <t>Румянцева Алла</t>
  </si>
  <si>
    <t>Чешкова Айлона</t>
  </si>
  <si>
    <t>Сильвия</t>
  </si>
  <si>
    <t>Дяченко Илона</t>
  </si>
  <si>
    <t>Soul fitness</t>
  </si>
  <si>
    <t>Купоров Юрий</t>
  </si>
  <si>
    <t>Михалёв Алексей</t>
  </si>
  <si>
    <t>Фомичёв Семён</t>
  </si>
  <si>
    <t>Габелок Евгений</t>
  </si>
  <si>
    <t>Сиверский</t>
  </si>
  <si>
    <t>Siver ski team</t>
  </si>
  <si>
    <t>Агапов Артем</t>
  </si>
  <si>
    <t>Савельев Алексей</t>
  </si>
  <si>
    <t>Шпаковский Александр</t>
  </si>
  <si>
    <t>Ондар Аян</t>
  </si>
  <si>
    <t>Петергоф</t>
  </si>
  <si>
    <t>Отавин Сергей</t>
  </si>
  <si>
    <t>Гумоский Дмитрий</t>
  </si>
  <si>
    <t>Маноми</t>
  </si>
  <si>
    <t>Царeнко Сергей</t>
  </si>
  <si>
    <t>Строков Дмитрий</t>
  </si>
  <si>
    <t>Финиш 10 км</t>
  </si>
  <si>
    <t>Добровольные священники</t>
  </si>
  <si>
    <t>I СПИРОС-КРОСС-ТУР - 2015</t>
  </si>
  <si>
    <t>6-7 июня 2015 года</t>
  </si>
  <si>
    <t>беговой клуб "Спирос"(vk.com/bk_spyros)</t>
  </si>
  <si>
    <t>Организация соревнований:</t>
  </si>
  <si>
    <t>Гпк им. К.Д. Ушинского</t>
  </si>
  <si>
    <t>Ви ждв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</si>
</sst>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36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36"/>
      <color theme="1"/>
      <name val="Arial Black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32" fillId="33" borderId="10" xfId="0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64" fontId="3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165" fontId="32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65" fontId="32" fillId="33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8" fillId="0" borderId="0" xfId="42" applyAlignment="1" applyProtection="1">
      <alignment/>
      <protection/>
    </xf>
    <xf numFmtId="0" fontId="41" fillId="0" borderId="10" xfId="42" applyFont="1" applyBorder="1" applyAlignment="1" applyProtection="1">
      <alignment/>
      <protection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bk_spyr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22" sqref="C22"/>
    </sheetView>
  </sheetViews>
  <sheetFormatPr defaultColWidth="9.140625" defaultRowHeight="15"/>
  <cols>
    <col min="1" max="1" width="5.28125" style="0" customWidth="1"/>
    <col min="2" max="2" width="21.7109375" style="0" customWidth="1"/>
    <col min="3" max="3" width="162.140625" style="0" customWidth="1"/>
  </cols>
  <sheetData>
    <row r="1" spans="1:3" ht="56.25" thickBot="1">
      <c r="A1" s="42" t="s">
        <v>76</v>
      </c>
      <c r="B1" s="43"/>
      <c r="C1" s="44"/>
    </row>
    <row r="2" spans="1:3" ht="15">
      <c r="A2" s="45" t="s">
        <v>77</v>
      </c>
      <c r="B2" s="54"/>
      <c r="C2" s="55"/>
    </row>
    <row r="3" spans="1:3" ht="15">
      <c r="A3" s="56"/>
      <c r="B3" s="57"/>
      <c r="C3" s="58"/>
    </row>
    <row r="4" spans="1:3" ht="15">
      <c r="A4" s="56"/>
      <c r="B4" s="57"/>
      <c r="C4" s="58"/>
    </row>
    <row r="5" spans="1:3" ht="15">
      <c r="A5" s="56"/>
      <c r="B5" s="57"/>
      <c r="C5" s="58"/>
    </row>
    <row r="6" spans="1:3" ht="15">
      <c r="A6" s="56"/>
      <c r="B6" s="57"/>
      <c r="C6" s="58"/>
    </row>
    <row r="7" spans="1:3" ht="15">
      <c r="A7" s="56"/>
      <c r="B7" s="57"/>
      <c r="C7" s="58"/>
    </row>
    <row r="8" spans="1:3" ht="15">
      <c r="A8" s="56"/>
      <c r="B8" s="57"/>
      <c r="C8" s="58"/>
    </row>
    <row r="9" spans="1:3" ht="15.75" thickBot="1">
      <c r="A9" s="59"/>
      <c r="B9" s="60"/>
      <c r="C9" s="61"/>
    </row>
    <row r="10" spans="1:3" ht="15">
      <c r="A10" s="45" t="s">
        <v>17</v>
      </c>
      <c r="B10" s="46"/>
      <c r="C10" s="47"/>
    </row>
    <row r="11" spans="1:3" ht="15">
      <c r="A11" s="48"/>
      <c r="B11" s="49"/>
      <c r="C11" s="50"/>
    </row>
    <row r="12" spans="1:3" ht="15">
      <c r="A12" s="48"/>
      <c r="B12" s="49"/>
      <c r="C12" s="50"/>
    </row>
    <row r="13" spans="1:3" ht="15">
      <c r="A13" s="48"/>
      <c r="B13" s="49"/>
      <c r="C13" s="50"/>
    </row>
    <row r="14" spans="1:3" ht="15">
      <c r="A14" s="48"/>
      <c r="B14" s="49"/>
      <c r="C14" s="50"/>
    </row>
    <row r="15" spans="1:3" ht="15">
      <c r="A15" s="48"/>
      <c r="B15" s="49"/>
      <c r="C15" s="50"/>
    </row>
    <row r="16" spans="1:3" ht="15">
      <c r="A16" s="48"/>
      <c r="B16" s="49"/>
      <c r="C16" s="50"/>
    </row>
    <row r="17" spans="1:3" ht="15.75" thickBot="1">
      <c r="A17" s="51"/>
      <c r="B17" s="52"/>
      <c r="C17" s="53"/>
    </row>
    <row r="18" spans="1:3" ht="78.75" customHeight="1" thickBot="1">
      <c r="A18" s="40" t="s">
        <v>79</v>
      </c>
      <c r="B18" s="41"/>
      <c r="C18" s="39" t="s">
        <v>78</v>
      </c>
    </row>
    <row r="19" ht="15">
      <c r="C19" s="38"/>
    </row>
  </sheetData>
  <sheetProtection/>
  <mergeCells count="4">
    <mergeCell ref="A18:B18"/>
    <mergeCell ref="A1:C1"/>
    <mergeCell ref="A10:C17"/>
    <mergeCell ref="A2:C9"/>
  </mergeCells>
  <hyperlinks>
    <hyperlink ref="C18" r:id="rId1" display="Организация:беговой клуб &quot;Спирос&quot;(vk.com/bk_spyros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18" bestFit="1" customWidth="1"/>
    <col min="2" max="2" width="7.8515625" style="18" bestFit="1" customWidth="1"/>
    <col min="3" max="3" width="23.00390625" style="0" bestFit="1" customWidth="1"/>
    <col min="4" max="4" width="8.7109375" style="34" bestFit="1" customWidth="1"/>
    <col min="5" max="5" width="16.57421875" style="2" bestFit="1" customWidth="1"/>
    <col min="6" max="6" width="27.140625" style="0" bestFit="1" customWidth="1"/>
    <col min="7" max="8" width="9.57421875" style="37" bestFit="1" customWidth="1"/>
    <col min="9" max="9" width="10.57421875" style="37" bestFit="1" customWidth="1"/>
    <col min="10" max="10" width="18.57421875" style="37" bestFit="1" customWidth="1"/>
    <col min="11" max="11" width="13.140625" style="37" bestFit="1" customWidth="1"/>
    <col min="12" max="14" width="13.140625" style="0" hidden="1" customWidth="1"/>
    <col min="16" max="16" width="9.140625" style="13" customWidth="1"/>
  </cols>
  <sheetData>
    <row r="1" spans="1:16" s="1" customFormat="1" ht="30" customHeight="1" thickBot="1">
      <c r="A1" s="3" t="s">
        <v>1</v>
      </c>
      <c r="B1" s="3" t="s">
        <v>8</v>
      </c>
      <c r="C1" s="3" t="s">
        <v>6</v>
      </c>
      <c r="D1" s="4" t="s">
        <v>7</v>
      </c>
      <c r="E1" s="4" t="s">
        <v>10</v>
      </c>
      <c r="F1" s="3" t="s">
        <v>0</v>
      </c>
      <c r="G1" s="14" t="s">
        <v>2</v>
      </c>
      <c r="H1" s="14" t="s">
        <v>3</v>
      </c>
      <c r="I1" s="14" t="s">
        <v>4</v>
      </c>
      <c r="J1" s="14" t="s">
        <v>5</v>
      </c>
      <c r="K1" s="27" t="s">
        <v>11</v>
      </c>
      <c r="M1" s="1" t="s">
        <v>11</v>
      </c>
      <c r="N1" s="1" t="s">
        <v>74</v>
      </c>
      <c r="P1" s="11"/>
    </row>
    <row r="2" spans="1:16" s="7" customFormat="1" ht="30" customHeight="1">
      <c r="A2" s="15">
        <v>1</v>
      </c>
      <c r="B2" s="16">
        <v>1</v>
      </c>
      <c r="C2" s="8" t="s">
        <v>9</v>
      </c>
      <c r="D2" s="19">
        <v>1991</v>
      </c>
      <c r="E2" s="9" t="s">
        <v>12</v>
      </c>
      <c r="F2" s="8" t="s">
        <v>13</v>
      </c>
      <c r="G2" s="21">
        <v>0.003981481481481482</v>
      </c>
      <c r="H2" s="21">
        <v>0.013449074074074073</v>
      </c>
      <c r="I2" s="22">
        <f aca="true" t="shared" si="0" ref="I2:I43">N2-M2</f>
        <v>0.022789351851851852</v>
      </c>
      <c r="J2" s="24">
        <f aca="true" t="shared" si="1" ref="J2:J43">SUM(G2:I2)</f>
        <v>0.040219907407407406</v>
      </c>
      <c r="K2" s="22">
        <v>0</v>
      </c>
      <c r="L2" s="23"/>
      <c r="M2" s="23">
        <v>0</v>
      </c>
      <c r="N2" s="23">
        <v>0.022789351851851852</v>
      </c>
      <c r="P2" s="12"/>
    </row>
    <row r="3" spans="1:16" s="7" customFormat="1" ht="30" customHeight="1">
      <c r="A3" s="17">
        <v>2</v>
      </c>
      <c r="B3" s="17">
        <v>3</v>
      </c>
      <c r="C3" s="5" t="s">
        <v>15</v>
      </c>
      <c r="D3" s="20">
        <v>1989</v>
      </c>
      <c r="E3" s="6" t="s">
        <v>17</v>
      </c>
      <c r="F3" s="5" t="s">
        <v>16</v>
      </c>
      <c r="G3" s="22">
        <v>0.004120370370370371</v>
      </c>
      <c r="H3" s="22">
        <v>0.013599537037037037</v>
      </c>
      <c r="I3" s="22">
        <f t="shared" si="0"/>
        <v>0.023738425925925923</v>
      </c>
      <c r="J3" s="25">
        <f t="shared" si="1"/>
        <v>0.04145833333333333</v>
      </c>
      <c r="K3" s="22">
        <f>J3-J$2</f>
        <v>0.0012384259259259275</v>
      </c>
      <c r="L3" s="23"/>
      <c r="M3" s="23">
        <v>0.0002893518518518519</v>
      </c>
      <c r="N3" s="23">
        <v>0.024027777777777776</v>
      </c>
      <c r="P3" s="12"/>
    </row>
    <row r="4" spans="1:16" s="7" customFormat="1" ht="30" customHeight="1">
      <c r="A4" s="15">
        <v>3</v>
      </c>
      <c r="B4" s="17">
        <v>96</v>
      </c>
      <c r="C4" s="5" t="s">
        <v>64</v>
      </c>
      <c r="D4" s="20">
        <v>1989</v>
      </c>
      <c r="E4" s="6" t="s">
        <v>12</v>
      </c>
      <c r="F4" s="5" t="s">
        <v>47</v>
      </c>
      <c r="G4" s="22">
        <v>0.004224537037037037</v>
      </c>
      <c r="H4" s="22">
        <v>0.013912037037037037</v>
      </c>
      <c r="I4" s="22">
        <f t="shared" si="0"/>
        <v>0.024386574074074074</v>
      </c>
      <c r="J4" s="25">
        <f t="shared" si="1"/>
        <v>0.04252314814814815</v>
      </c>
      <c r="K4" s="22">
        <f aca="true" t="shared" si="2" ref="K4:K43">J4-J$2</f>
        <v>0.0023032407407407446</v>
      </c>
      <c r="L4" s="23"/>
      <c r="M4" s="23">
        <v>0.0007060185185185185</v>
      </c>
      <c r="N4" s="23">
        <v>0.025092592592592593</v>
      </c>
      <c r="P4" s="12"/>
    </row>
    <row r="5" spans="1:16" s="7" customFormat="1" ht="30" customHeight="1">
      <c r="A5" s="15">
        <v>4</v>
      </c>
      <c r="B5" s="17">
        <v>23</v>
      </c>
      <c r="C5" s="5" t="s">
        <v>29</v>
      </c>
      <c r="D5" s="17">
        <v>1979</v>
      </c>
      <c r="E5" s="5" t="s">
        <v>48</v>
      </c>
      <c r="F5" s="5"/>
      <c r="G5" s="22">
        <v>0.0043055555555555555</v>
      </c>
      <c r="H5" s="22">
        <v>0.014317129629629631</v>
      </c>
      <c r="I5" s="22">
        <f t="shared" si="0"/>
        <v>0.024537037037037034</v>
      </c>
      <c r="J5" s="25">
        <f t="shared" si="1"/>
        <v>0.043159722222222224</v>
      </c>
      <c r="K5" s="22">
        <f t="shared" si="2"/>
        <v>0.0029398148148148187</v>
      </c>
      <c r="L5" s="23"/>
      <c r="M5" s="23">
        <v>0.0011921296296296296</v>
      </c>
      <c r="N5" s="23">
        <v>0.025729166666666664</v>
      </c>
      <c r="P5" s="12"/>
    </row>
    <row r="6" spans="1:16" s="7" customFormat="1" ht="30" customHeight="1">
      <c r="A6" s="17">
        <v>5</v>
      </c>
      <c r="B6" s="17">
        <v>50</v>
      </c>
      <c r="C6" s="5" t="s">
        <v>61</v>
      </c>
      <c r="D6" s="17">
        <v>1993</v>
      </c>
      <c r="E6" s="5" t="s">
        <v>62</v>
      </c>
      <c r="F6" s="5" t="s">
        <v>63</v>
      </c>
      <c r="G6" s="22">
        <v>0.004513888888888889</v>
      </c>
      <c r="H6" s="22">
        <v>0.014490740740740742</v>
      </c>
      <c r="I6" s="22">
        <f t="shared" si="0"/>
        <v>0.025439814814814814</v>
      </c>
      <c r="J6" s="25">
        <f t="shared" si="1"/>
        <v>0.044444444444444446</v>
      </c>
      <c r="K6" s="22">
        <f t="shared" si="2"/>
        <v>0.0042245370370370405</v>
      </c>
      <c r="L6" s="23"/>
      <c r="M6" s="23">
        <v>0.001574074074074074</v>
      </c>
      <c r="N6" s="23">
        <v>0.02701388888888889</v>
      </c>
      <c r="P6" s="12"/>
    </row>
    <row r="7" spans="1:16" s="7" customFormat="1" ht="30" customHeight="1">
      <c r="A7" s="15">
        <v>6</v>
      </c>
      <c r="B7" s="17">
        <v>41</v>
      </c>
      <c r="C7" s="5" t="s">
        <v>35</v>
      </c>
      <c r="D7" s="17">
        <v>1979</v>
      </c>
      <c r="E7" s="5" t="s">
        <v>12</v>
      </c>
      <c r="F7" s="5" t="s">
        <v>13</v>
      </c>
      <c r="G7" s="22">
        <v>0.004513888888888889</v>
      </c>
      <c r="H7" s="22">
        <v>0.014583333333333332</v>
      </c>
      <c r="I7" s="22">
        <f t="shared" si="0"/>
        <v>0.02537037037037037</v>
      </c>
      <c r="J7" s="25">
        <f t="shared" si="1"/>
        <v>0.044467592592592586</v>
      </c>
      <c r="K7" s="22">
        <f t="shared" si="2"/>
        <v>0.004247685185185181</v>
      </c>
      <c r="L7" s="23"/>
      <c r="M7" s="23">
        <v>0.0016666666666666668</v>
      </c>
      <c r="N7" s="23">
        <v>0.027037037037037037</v>
      </c>
      <c r="P7" s="12"/>
    </row>
    <row r="8" spans="1:16" s="7" customFormat="1" ht="30" customHeight="1">
      <c r="A8" s="15">
        <v>7</v>
      </c>
      <c r="B8" s="17">
        <v>5</v>
      </c>
      <c r="C8" s="5" t="s">
        <v>20</v>
      </c>
      <c r="D8" s="20">
        <v>1994</v>
      </c>
      <c r="E8" s="6" t="s">
        <v>12</v>
      </c>
      <c r="F8" s="5" t="s">
        <v>21</v>
      </c>
      <c r="G8" s="22">
        <v>0.004456018518518519</v>
      </c>
      <c r="H8" s="22">
        <v>0.014513888888888889</v>
      </c>
      <c r="I8" s="22">
        <f t="shared" si="0"/>
        <v>0.025555555555555554</v>
      </c>
      <c r="J8" s="25">
        <f t="shared" si="1"/>
        <v>0.04452546296296296</v>
      </c>
      <c r="K8" s="22">
        <f t="shared" si="2"/>
        <v>0.0043055555555555555</v>
      </c>
      <c r="L8" s="23"/>
      <c r="M8" s="23">
        <v>0.0015393518518518519</v>
      </c>
      <c r="N8" s="23">
        <v>0.027094907407407404</v>
      </c>
      <c r="P8" s="12"/>
    </row>
    <row r="9" spans="1:16" s="7" customFormat="1" ht="30" customHeight="1">
      <c r="A9" s="17">
        <v>8</v>
      </c>
      <c r="B9" s="17">
        <v>27</v>
      </c>
      <c r="C9" s="5" t="s">
        <v>31</v>
      </c>
      <c r="D9" s="17">
        <v>1984</v>
      </c>
      <c r="E9" s="5" t="s">
        <v>12</v>
      </c>
      <c r="F9" s="5" t="s">
        <v>21</v>
      </c>
      <c r="G9" s="22">
        <v>0.004884259259259259</v>
      </c>
      <c r="H9" s="22">
        <v>0.015347222222222222</v>
      </c>
      <c r="I9" s="22">
        <f t="shared" si="0"/>
        <v>0.026018518518518517</v>
      </c>
      <c r="J9" s="25">
        <f t="shared" si="1"/>
        <v>0.04625</v>
      </c>
      <c r="K9" s="22">
        <f t="shared" si="2"/>
        <v>0.006030092592592594</v>
      </c>
      <c r="L9" s="23"/>
      <c r="M9" s="23">
        <v>0.002800925925925926</v>
      </c>
      <c r="N9" s="23">
        <v>0.028819444444444443</v>
      </c>
      <c r="P9" s="12"/>
    </row>
    <row r="10" spans="1:16" s="7" customFormat="1" ht="30" customHeight="1">
      <c r="A10" s="15">
        <v>9</v>
      </c>
      <c r="B10" s="17">
        <v>95</v>
      </c>
      <c r="C10" s="5" t="s">
        <v>73</v>
      </c>
      <c r="D10" s="20">
        <v>1981</v>
      </c>
      <c r="E10" s="6" t="s">
        <v>12</v>
      </c>
      <c r="F10" s="5" t="s">
        <v>13</v>
      </c>
      <c r="G10" s="22">
        <v>0.004571759259259259</v>
      </c>
      <c r="H10" s="22">
        <v>0.015497685185185186</v>
      </c>
      <c r="I10" s="22">
        <f t="shared" si="0"/>
        <v>0.0262037037037037</v>
      </c>
      <c r="J10" s="25">
        <f t="shared" si="1"/>
        <v>0.04627314814814815</v>
      </c>
      <c r="K10" s="22">
        <f t="shared" si="2"/>
        <v>0.006053240740740741</v>
      </c>
      <c r="L10" s="23"/>
      <c r="M10" s="23">
        <v>0.0026388888888888885</v>
      </c>
      <c r="N10" s="23">
        <v>0.02884259259259259</v>
      </c>
      <c r="P10" s="12"/>
    </row>
    <row r="11" spans="1:16" s="7" customFormat="1" ht="30" customHeight="1">
      <c r="A11" s="15">
        <v>10</v>
      </c>
      <c r="B11" s="17">
        <v>97</v>
      </c>
      <c r="C11" s="5" t="s">
        <v>67</v>
      </c>
      <c r="D11" s="20">
        <v>1995</v>
      </c>
      <c r="E11" s="6" t="s">
        <v>68</v>
      </c>
      <c r="F11" s="5" t="s">
        <v>81</v>
      </c>
      <c r="G11" s="22">
        <v>0.004548611111111111</v>
      </c>
      <c r="H11" s="22">
        <v>0.01568287037037037</v>
      </c>
      <c r="I11" s="22">
        <f t="shared" si="0"/>
        <v>0.026180555555555558</v>
      </c>
      <c r="J11" s="25">
        <f t="shared" si="1"/>
        <v>0.04641203703703704</v>
      </c>
      <c r="K11" s="22">
        <f t="shared" si="2"/>
        <v>0.006192129629629638</v>
      </c>
      <c r="L11" s="23"/>
      <c r="M11" s="23">
        <v>0.002800925925925926</v>
      </c>
      <c r="N11" s="23">
        <v>0.028981481481481483</v>
      </c>
      <c r="P11" s="12"/>
    </row>
    <row r="12" spans="1:16" s="7" customFormat="1" ht="30" customHeight="1">
      <c r="A12" s="17">
        <v>11</v>
      </c>
      <c r="B12" s="17">
        <v>44</v>
      </c>
      <c r="C12" s="5" t="s">
        <v>38</v>
      </c>
      <c r="D12" s="17">
        <v>1991</v>
      </c>
      <c r="E12" s="5" t="s">
        <v>45</v>
      </c>
      <c r="F12" s="5" t="s">
        <v>47</v>
      </c>
      <c r="G12" s="22">
        <v>0.004849537037037037</v>
      </c>
      <c r="H12" s="22">
        <v>0.015578703703703704</v>
      </c>
      <c r="I12" s="22">
        <f t="shared" si="0"/>
        <v>0.02631944444444445</v>
      </c>
      <c r="J12" s="25">
        <f t="shared" si="1"/>
        <v>0.04674768518518519</v>
      </c>
      <c r="K12" s="22">
        <f t="shared" si="2"/>
        <v>0.006527777777777785</v>
      </c>
      <c r="L12" s="23"/>
      <c r="M12" s="23">
        <v>0.002997685185185185</v>
      </c>
      <c r="N12" s="23">
        <v>0.029317129629629634</v>
      </c>
      <c r="P12" s="12"/>
    </row>
    <row r="13" spans="1:16" s="7" customFormat="1" ht="30" customHeight="1">
      <c r="A13" s="15">
        <v>12</v>
      </c>
      <c r="B13" s="17">
        <v>2</v>
      </c>
      <c r="C13" s="5" t="s">
        <v>14</v>
      </c>
      <c r="D13" s="20">
        <v>1987</v>
      </c>
      <c r="E13" s="6" t="s">
        <v>12</v>
      </c>
      <c r="F13" s="5" t="s">
        <v>13</v>
      </c>
      <c r="G13" s="22">
        <v>0.004826388888888889</v>
      </c>
      <c r="H13" s="22">
        <v>0.01556712962962963</v>
      </c>
      <c r="I13" s="22">
        <f t="shared" si="0"/>
        <v>0.026770833333333337</v>
      </c>
      <c r="J13" s="25">
        <f t="shared" si="1"/>
        <v>0.04716435185185186</v>
      </c>
      <c r="K13" s="22">
        <f t="shared" si="2"/>
        <v>0.0069444444444444545</v>
      </c>
      <c r="L13" s="23"/>
      <c r="M13" s="23">
        <v>0.002962962962962963</v>
      </c>
      <c r="N13" s="23">
        <v>0.0297337962962963</v>
      </c>
      <c r="P13" s="12"/>
    </row>
    <row r="14" spans="1:16" s="7" customFormat="1" ht="30" customHeight="1">
      <c r="A14" s="15">
        <v>13</v>
      </c>
      <c r="B14" s="17">
        <v>43</v>
      </c>
      <c r="C14" s="5" t="s">
        <v>37</v>
      </c>
      <c r="D14" s="17">
        <v>1995</v>
      </c>
      <c r="E14" s="5" t="s">
        <v>44</v>
      </c>
      <c r="F14" s="5"/>
      <c r="G14" s="22">
        <v>0.0046875</v>
      </c>
      <c r="H14" s="22">
        <v>0.01545138888888889</v>
      </c>
      <c r="I14" s="22">
        <f t="shared" si="0"/>
        <v>0.027361111111111107</v>
      </c>
      <c r="J14" s="25">
        <f t="shared" si="1"/>
        <v>0.0475</v>
      </c>
      <c r="K14" s="22">
        <f t="shared" si="2"/>
        <v>0.007280092592592595</v>
      </c>
      <c r="L14" s="23"/>
      <c r="M14" s="23">
        <v>0.0027083333333333334</v>
      </c>
      <c r="N14" s="23">
        <v>0.03006944444444444</v>
      </c>
      <c r="P14" s="12"/>
    </row>
    <row r="15" spans="1:16" s="7" customFormat="1" ht="30" customHeight="1">
      <c r="A15" s="17">
        <v>14</v>
      </c>
      <c r="B15" s="17">
        <v>11</v>
      </c>
      <c r="C15" s="5" t="s">
        <v>25</v>
      </c>
      <c r="D15" s="17">
        <v>1973</v>
      </c>
      <c r="E15" s="5" t="s">
        <v>40</v>
      </c>
      <c r="F15" s="5" t="s">
        <v>55</v>
      </c>
      <c r="G15" s="22">
        <v>0.004733796296296296</v>
      </c>
      <c r="H15" s="22">
        <v>0.015717592592592592</v>
      </c>
      <c r="I15" s="22">
        <f t="shared" si="0"/>
        <v>0.02711805555555555</v>
      </c>
      <c r="J15" s="25">
        <f t="shared" si="1"/>
        <v>0.04756944444444444</v>
      </c>
      <c r="K15" s="22">
        <f t="shared" si="2"/>
        <v>0.007349537037037036</v>
      </c>
      <c r="L15" s="23"/>
      <c r="M15" s="23">
        <v>0.0030208333333333333</v>
      </c>
      <c r="N15" s="23">
        <v>0.030138888888888885</v>
      </c>
      <c r="P15" s="12"/>
    </row>
    <row r="16" spans="1:16" s="7" customFormat="1" ht="30" customHeight="1">
      <c r="A16" s="15">
        <v>15</v>
      </c>
      <c r="B16" s="17">
        <v>54</v>
      </c>
      <c r="C16" s="5" t="s">
        <v>65</v>
      </c>
      <c r="D16" s="20">
        <v>1994</v>
      </c>
      <c r="E16" s="6"/>
      <c r="F16" s="5" t="s">
        <v>80</v>
      </c>
      <c r="G16" s="22">
        <v>0.00474537037037037</v>
      </c>
      <c r="H16" s="22">
        <v>0.015972222222222224</v>
      </c>
      <c r="I16" s="22">
        <f t="shared" si="0"/>
        <v>0.027847222222222225</v>
      </c>
      <c r="J16" s="25">
        <f t="shared" si="1"/>
        <v>0.04856481481481482</v>
      </c>
      <c r="K16" s="22">
        <f t="shared" si="2"/>
        <v>0.008344907407407412</v>
      </c>
      <c r="L16" s="23"/>
      <c r="M16" s="23">
        <v>0.0032870370370370367</v>
      </c>
      <c r="N16" s="23">
        <v>0.03113425925925926</v>
      </c>
      <c r="P16" s="12"/>
    </row>
    <row r="17" spans="1:16" s="7" customFormat="1" ht="30" customHeight="1">
      <c r="A17" s="15">
        <v>16</v>
      </c>
      <c r="B17" s="17">
        <v>13</v>
      </c>
      <c r="C17" s="5" t="s">
        <v>26</v>
      </c>
      <c r="D17" s="17">
        <v>1997</v>
      </c>
      <c r="E17" s="5" t="s">
        <v>40</v>
      </c>
      <c r="F17" s="5" t="s">
        <v>55</v>
      </c>
      <c r="G17" s="22">
        <v>0.004780092592592592</v>
      </c>
      <c r="H17" s="22">
        <v>0.015914351851851853</v>
      </c>
      <c r="I17" s="22">
        <f t="shared" si="0"/>
        <v>0.02811342592592592</v>
      </c>
      <c r="J17" s="25">
        <f t="shared" si="1"/>
        <v>0.04880787037037036</v>
      </c>
      <c r="K17" s="22">
        <f t="shared" si="2"/>
        <v>0.008587962962962957</v>
      </c>
      <c r="L17" s="23"/>
      <c r="M17" s="23">
        <v>0.003263888888888889</v>
      </c>
      <c r="N17" s="23">
        <v>0.03137731481481481</v>
      </c>
      <c r="P17" s="12"/>
    </row>
    <row r="18" spans="1:16" s="7" customFormat="1" ht="30" customHeight="1">
      <c r="A18" s="17">
        <v>17</v>
      </c>
      <c r="B18" s="17">
        <v>14</v>
      </c>
      <c r="C18" s="5" t="s">
        <v>53</v>
      </c>
      <c r="D18" s="17">
        <v>1992</v>
      </c>
      <c r="E18" s="5" t="s">
        <v>12</v>
      </c>
      <c r="F18" s="5"/>
      <c r="G18" s="22">
        <v>0.0049884259259259265</v>
      </c>
      <c r="H18" s="22">
        <v>0.016296296296296295</v>
      </c>
      <c r="I18" s="22">
        <f t="shared" si="0"/>
        <v>0.027939814814814813</v>
      </c>
      <c r="J18" s="25">
        <f t="shared" si="1"/>
        <v>0.04922453703703704</v>
      </c>
      <c r="K18" s="22">
        <f t="shared" si="2"/>
        <v>0.009004629629629633</v>
      </c>
      <c r="L18" s="23"/>
      <c r="M18" s="23">
        <v>0.0038541666666666668</v>
      </c>
      <c r="N18" s="23">
        <v>0.03179398148148148</v>
      </c>
      <c r="P18" s="12"/>
    </row>
    <row r="19" spans="1:16" s="7" customFormat="1" ht="30" customHeight="1">
      <c r="A19" s="15">
        <v>18</v>
      </c>
      <c r="B19" s="17">
        <v>9</v>
      </c>
      <c r="C19" s="5" t="s">
        <v>24</v>
      </c>
      <c r="D19" s="17">
        <v>1988</v>
      </c>
      <c r="E19" s="5" t="s">
        <v>12</v>
      </c>
      <c r="F19" s="5" t="s">
        <v>46</v>
      </c>
      <c r="G19" s="22">
        <v>0.004872685185185186</v>
      </c>
      <c r="H19" s="22">
        <v>0.01611111111111111</v>
      </c>
      <c r="I19" s="22">
        <f t="shared" si="0"/>
        <v>0.029097222222222226</v>
      </c>
      <c r="J19" s="25">
        <f t="shared" si="1"/>
        <v>0.050081018518518525</v>
      </c>
      <c r="K19" s="22">
        <f t="shared" si="2"/>
        <v>0.009861111111111119</v>
      </c>
      <c r="L19" s="23"/>
      <c r="M19" s="23">
        <v>0.0035532407407407405</v>
      </c>
      <c r="N19" s="23">
        <v>0.032650462962962964</v>
      </c>
      <c r="P19" s="12"/>
    </row>
    <row r="20" spans="1:16" s="7" customFormat="1" ht="30" customHeight="1">
      <c r="A20" s="15">
        <v>19</v>
      </c>
      <c r="B20" s="17">
        <v>4</v>
      </c>
      <c r="C20" s="5" t="s">
        <v>18</v>
      </c>
      <c r="D20" s="20">
        <v>1987</v>
      </c>
      <c r="E20" s="6" t="s">
        <v>12</v>
      </c>
      <c r="F20" s="5" t="s">
        <v>19</v>
      </c>
      <c r="G20" s="22">
        <v>0.005138888888888889</v>
      </c>
      <c r="H20" s="22">
        <v>0.016516203703703703</v>
      </c>
      <c r="I20" s="22">
        <f t="shared" si="0"/>
        <v>0.028599537037037038</v>
      </c>
      <c r="J20" s="25">
        <f t="shared" si="1"/>
        <v>0.050254629629629635</v>
      </c>
      <c r="K20" s="22">
        <f t="shared" si="2"/>
        <v>0.01003472222222223</v>
      </c>
      <c r="L20" s="23"/>
      <c r="M20" s="23">
        <v>0.004224537037037037</v>
      </c>
      <c r="N20" s="23">
        <v>0.032824074074074075</v>
      </c>
      <c r="P20" s="12"/>
    </row>
    <row r="21" spans="1:16" s="7" customFormat="1" ht="30" customHeight="1">
      <c r="A21" s="17">
        <v>20</v>
      </c>
      <c r="B21" s="17">
        <v>37</v>
      </c>
      <c r="C21" s="5" t="s">
        <v>59</v>
      </c>
      <c r="D21" s="17">
        <v>1987</v>
      </c>
      <c r="E21" s="5" t="s">
        <v>41</v>
      </c>
      <c r="F21" s="5" t="s">
        <v>21</v>
      </c>
      <c r="G21" s="22">
        <v>0.0050578703703703706</v>
      </c>
      <c r="H21" s="22">
        <v>0.016840277777777777</v>
      </c>
      <c r="I21" s="22">
        <f t="shared" si="0"/>
        <v>0.03013888888888889</v>
      </c>
      <c r="J21" s="25">
        <f t="shared" si="1"/>
        <v>0.052037037037037034</v>
      </c>
      <c r="K21" s="22">
        <f t="shared" si="2"/>
        <v>0.011817129629629629</v>
      </c>
      <c r="L21" s="23"/>
      <c r="M21" s="23">
        <v>0.004467592592592593</v>
      </c>
      <c r="N21" s="23">
        <v>0.03460648148148148</v>
      </c>
      <c r="P21" s="12"/>
    </row>
    <row r="22" spans="1:16" s="7" customFormat="1" ht="30" customHeight="1">
      <c r="A22" s="15">
        <v>21</v>
      </c>
      <c r="B22" s="17">
        <v>40</v>
      </c>
      <c r="C22" s="5" t="s">
        <v>34</v>
      </c>
      <c r="D22" s="17">
        <v>1979</v>
      </c>
      <c r="E22" s="5" t="s">
        <v>42</v>
      </c>
      <c r="F22" s="5"/>
      <c r="G22" s="22">
        <v>0.005011574074074074</v>
      </c>
      <c r="H22" s="22">
        <v>0.01747685185185185</v>
      </c>
      <c r="I22" s="22">
        <f t="shared" si="0"/>
        <v>0.030023148148148146</v>
      </c>
      <c r="J22" s="25">
        <f t="shared" si="1"/>
        <v>0.05251157407407407</v>
      </c>
      <c r="K22" s="22">
        <f t="shared" si="2"/>
        <v>0.012291666666666666</v>
      </c>
      <c r="L22" s="23"/>
      <c r="M22" s="23">
        <v>0.0050578703703703706</v>
      </c>
      <c r="N22" s="23">
        <v>0.03508101851851852</v>
      </c>
      <c r="P22" s="12"/>
    </row>
    <row r="23" spans="1:16" s="7" customFormat="1" ht="30" customHeight="1">
      <c r="A23" s="15">
        <v>22</v>
      </c>
      <c r="B23" s="17">
        <v>31</v>
      </c>
      <c r="C23" s="5" t="s">
        <v>33</v>
      </c>
      <c r="D23" s="17">
        <v>1985</v>
      </c>
      <c r="E23" s="5" t="s">
        <v>12</v>
      </c>
      <c r="F23" s="5"/>
      <c r="G23" s="22">
        <v>0.005347222222222222</v>
      </c>
      <c r="H23" s="22">
        <v>0.01783564814814815</v>
      </c>
      <c r="I23" s="22">
        <f t="shared" si="0"/>
        <v>0.030555555555555558</v>
      </c>
      <c r="J23" s="25">
        <f t="shared" si="1"/>
        <v>0.053738425925925926</v>
      </c>
      <c r="K23" s="22">
        <f t="shared" si="2"/>
        <v>0.01351851851851852</v>
      </c>
      <c r="L23" s="23"/>
      <c r="M23" s="23">
        <v>0.005752314814814814</v>
      </c>
      <c r="N23" s="23">
        <v>0.03630787037037037</v>
      </c>
      <c r="P23" s="12"/>
    </row>
    <row r="24" spans="1:16" s="7" customFormat="1" ht="30" customHeight="1">
      <c r="A24" s="17">
        <v>23</v>
      </c>
      <c r="B24" s="17">
        <v>21</v>
      </c>
      <c r="C24" s="5" t="s">
        <v>28</v>
      </c>
      <c r="D24" s="20">
        <v>1983</v>
      </c>
      <c r="E24" s="6" t="s">
        <v>12</v>
      </c>
      <c r="F24" s="6" t="s">
        <v>71</v>
      </c>
      <c r="G24" s="22">
        <v>0.0053125</v>
      </c>
      <c r="H24" s="22">
        <v>0.017824074074074076</v>
      </c>
      <c r="I24" s="22">
        <f t="shared" si="0"/>
        <v>0.030648148148148147</v>
      </c>
      <c r="J24" s="25">
        <f t="shared" si="1"/>
        <v>0.05378472222222222</v>
      </c>
      <c r="K24" s="22">
        <f t="shared" si="2"/>
        <v>0.013564814814814814</v>
      </c>
      <c r="L24" s="23"/>
      <c r="M24" s="23">
        <v>0.005706018518518519</v>
      </c>
      <c r="N24" s="23">
        <v>0.03635416666666667</v>
      </c>
      <c r="P24" s="12"/>
    </row>
    <row r="25" spans="1:16" s="7" customFormat="1" ht="30" customHeight="1">
      <c r="A25" s="15">
        <v>24</v>
      </c>
      <c r="B25" s="17">
        <v>6</v>
      </c>
      <c r="C25" s="5" t="s">
        <v>22</v>
      </c>
      <c r="D25" s="20">
        <v>1992</v>
      </c>
      <c r="E25" s="6" t="s">
        <v>12</v>
      </c>
      <c r="F25" s="5"/>
      <c r="G25" s="22">
        <v>0.005520833333333333</v>
      </c>
      <c r="H25" s="22">
        <v>0.01792824074074074</v>
      </c>
      <c r="I25" s="22">
        <f t="shared" si="0"/>
        <v>0.03071759259259259</v>
      </c>
      <c r="J25" s="25">
        <f t="shared" si="1"/>
        <v>0.05416666666666667</v>
      </c>
      <c r="K25" s="22">
        <f t="shared" si="2"/>
        <v>0.013946759259259263</v>
      </c>
      <c r="L25" s="23"/>
      <c r="M25" s="23">
        <v>0.006018518518518518</v>
      </c>
      <c r="N25" s="23">
        <v>0.03673611111111111</v>
      </c>
      <c r="P25" s="12"/>
    </row>
    <row r="26" spans="1:16" s="7" customFormat="1" ht="30" customHeight="1">
      <c r="A26" s="15">
        <v>25</v>
      </c>
      <c r="B26" s="17">
        <v>55</v>
      </c>
      <c r="C26" s="5" t="s">
        <v>70</v>
      </c>
      <c r="D26" s="20">
        <v>1979</v>
      </c>
      <c r="E26" s="6"/>
      <c r="F26" s="5"/>
      <c r="G26" s="22">
        <v>0.005324074074074075</v>
      </c>
      <c r="H26" s="22">
        <v>0.018541666666666668</v>
      </c>
      <c r="I26" s="22">
        <f t="shared" si="0"/>
        <v>0.03179398148148148</v>
      </c>
      <c r="J26" s="25">
        <f t="shared" si="1"/>
        <v>0.05565972222222222</v>
      </c>
      <c r="K26" s="22">
        <f t="shared" si="2"/>
        <v>0.015439814814814816</v>
      </c>
      <c r="L26" s="23"/>
      <c r="M26" s="23">
        <v>0.006435185185185186</v>
      </c>
      <c r="N26" s="23">
        <v>0.03822916666666667</v>
      </c>
      <c r="P26" s="12"/>
    </row>
    <row r="27" spans="1:16" s="7" customFormat="1" ht="30" customHeight="1">
      <c r="A27" s="17">
        <v>26</v>
      </c>
      <c r="B27" s="17">
        <v>94</v>
      </c>
      <c r="C27" s="5" t="s">
        <v>30</v>
      </c>
      <c r="D27" s="20">
        <v>1966</v>
      </c>
      <c r="E27" s="6" t="s">
        <v>12</v>
      </c>
      <c r="F27" s="5" t="s">
        <v>21</v>
      </c>
      <c r="G27" s="22">
        <v>0.005613425925925927</v>
      </c>
      <c r="H27" s="22">
        <v>0.01880787037037037</v>
      </c>
      <c r="I27" s="22">
        <f t="shared" si="0"/>
        <v>0.03217592592592592</v>
      </c>
      <c r="J27" s="25">
        <f t="shared" si="1"/>
        <v>0.056597222222222215</v>
      </c>
      <c r="K27" s="22">
        <f t="shared" si="2"/>
        <v>0.01637731481481481</v>
      </c>
      <c r="L27" s="23"/>
      <c r="M27" s="23">
        <v>0.006990740740740741</v>
      </c>
      <c r="N27" s="23">
        <v>0.03916666666666666</v>
      </c>
      <c r="P27" s="12"/>
    </row>
    <row r="28" spans="1:16" s="7" customFormat="1" ht="30" customHeight="1">
      <c r="A28" s="15">
        <v>27</v>
      </c>
      <c r="B28" s="17">
        <v>99</v>
      </c>
      <c r="C28" s="5" t="s">
        <v>66</v>
      </c>
      <c r="D28" s="20">
        <v>1988</v>
      </c>
      <c r="E28" s="6" t="s">
        <v>17</v>
      </c>
      <c r="F28" s="5" t="s">
        <v>55</v>
      </c>
      <c r="G28" s="22">
        <v>0.005636574074074074</v>
      </c>
      <c r="H28" s="22">
        <v>0.018912037037037036</v>
      </c>
      <c r="I28" s="22">
        <f t="shared" si="0"/>
        <v>0.03262731481481481</v>
      </c>
      <c r="J28" s="25">
        <f t="shared" si="1"/>
        <v>0.05717592592592592</v>
      </c>
      <c r="K28" s="22">
        <f t="shared" si="2"/>
        <v>0.016956018518518516</v>
      </c>
      <c r="L28" s="23"/>
      <c r="M28" s="23">
        <v>0.007118055555555555</v>
      </c>
      <c r="N28" s="23">
        <v>0.03974537037037037</v>
      </c>
      <c r="P28" s="12"/>
    </row>
    <row r="29" spans="1:16" s="7" customFormat="1" ht="30" customHeight="1">
      <c r="A29" s="15">
        <v>28</v>
      </c>
      <c r="B29" s="17">
        <v>17</v>
      </c>
      <c r="C29" s="5" t="s">
        <v>27</v>
      </c>
      <c r="D29" s="20">
        <v>1987</v>
      </c>
      <c r="E29" s="6" t="s">
        <v>12</v>
      </c>
      <c r="F29" s="5" t="s">
        <v>21</v>
      </c>
      <c r="G29" s="22">
        <v>0.00568287037037037</v>
      </c>
      <c r="H29" s="22">
        <v>0.01892361111111111</v>
      </c>
      <c r="I29" s="22">
        <f t="shared" si="0"/>
        <v>0.032685185185185185</v>
      </c>
      <c r="J29" s="25">
        <f t="shared" si="1"/>
        <v>0.057291666666666664</v>
      </c>
      <c r="K29" s="22">
        <f t="shared" si="2"/>
        <v>0.01707175925925926</v>
      </c>
      <c r="L29" s="23"/>
      <c r="M29" s="23">
        <v>0.007175925925925926</v>
      </c>
      <c r="N29" s="23">
        <v>0.03986111111111111</v>
      </c>
      <c r="P29" s="12"/>
    </row>
    <row r="30" spans="1:16" s="7" customFormat="1" ht="30" customHeight="1">
      <c r="A30" s="17">
        <v>29</v>
      </c>
      <c r="B30" s="17">
        <v>42</v>
      </c>
      <c r="C30" s="5" t="s">
        <v>36</v>
      </c>
      <c r="D30" s="17">
        <v>1979</v>
      </c>
      <c r="E30" s="5" t="s">
        <v>43</v>
      </c>
      <c r="F30" s="5" t="s">
        <v>21</v>
      </c>
      <c r="G30" s="22">
        <v>0.005497685185185185</v>
      </c>
      <c r="H30" s="22">
        <v>0.019224537037037037</v>
      </c>
      <c r="I30" s="22">
        <f t="shared" si="0"/>
        <v>0.03321759259259259</v>
      </c>
      <c r="J30" s="25">
        <f t="shared" si="1"/>
        <v>0.05793981481481481</v>
      </c>
      <c r="K30" s="22">
        <f t="shared" si="2"/>
        <v>0.017719907407407406</v>
      </c>
      <c r="L30" s="23"/>
      <c r="M30" s="23">
        <v>0.007291666666666666</v>
      </c>
      <c r="N30" s="23">
        <v>0.04050925925925926</v>
      </c>
      <c r="P30" s="12"/>
    </row>
    <row r="31" spans="1:16" s="7" customFormat="1" ht="30" customHeight="1">
      <c r="A31" s="15">
        <v>30</v>
      </c>
      <c r="B31" s="17">
        <v>8</v>
      </c>
      <c r="C31" s="5" t="s">
        <v>39</v>
      </c>
      <c r="D31" s="17">
        <v>1990</v>
      </c>
      <c r="E31" s="5" t="s">
        <v>12</v>
      </c>
      <c r="F31" s="5" t="s">
        <v>21</v>
      </c>
      <c r="G31" s="22">
        <v>0.005555555555555556</v>
      </c>
      <c r="H31" s="22">
        <v>0.019270833333333334</v>
      </c>
      <c r="I31" s="22">
        <f t="shared" si="0"/>
        <v>0.03318287037037036</v>
      </c>
      <c r="J31" s="25">
        <f t="shared" si="1"/>
        <v>0.058009259259259253</v>
      </c>
      <c r="K31" s="22">
        <f t="shared" si="2"/>
        <v>0.017789351851851848</v>
      </c>
      <c r="L31" s="23"/>
      <c r="M31" s="23">
        <v>0.007395833333333334</v>
      </c>
      <c r="N31" s="23">
        <v>0.0405787037037037</v>
      </c>
      <c r="P31" s="12"/>
    </row>
    <row r="32" spans="1:16" s="7" customFormat="1" ht="30" customHeight="1">
      <c r="A32" s="15">
        <v>31</v>
      </c>
      <c r="B32" s="17">
        <v>7</v>
      </c>
      <c r="C32" s="5" t="s">
        <v>23</v>
      </c>
      <c r="D32" s="17">
        <v>1979</v>
      </c>
      <c r="E32" s="5" t="s">
        <v>12</v>
      </c>
      <c r="F32" s="5" t="s">
        <v>21</v>
      </c>
      <c r="G32" s="22">
        <v>0.005624999999999999</v>
      </c>
      <c r="H32" s="22">
        <v>0.019444444444444445</v>
      </c>
      <c r="I32" s="22">
        <f t="shared" si="0"/>
        <v>0.03315972222222222</v>
      </c>
      <c r="J32" s="25">
        <f t="shared" si="1"/>
        <v>0.058229166666666665</v>
      </c>
      <c r="K32" s="22">
        <f t="shared" si="2"/>
        <v>0.01800925925925926</v>
      </c>
      <c r="L32" s="23"/>
      <c r="M32" s="23">
        <v>0.007638888888888889</v>
      </c>
      <c r="N32" s="23">
        <v>0.04079861111111111</v>
      </c>
      <c r="P32" s="12"/>
    </row>
    <row r="33" spans="1:16" s="7" customFormat="1" ht="30" customHeight="1">
      <c r="A33" s="17">
        <v>32</v>
      </c>
      <c r="B33" s="17">
        <v>33</v>
      </c>
      <c r="C33" s="5" t="s">
        <v>58</v>
      </c>
      <c r="D33" s="17">
        <v>1963</v>
      </c>
      <c r="E33" s="5" t="s">
        <v>12</v>
      </c>
      <c r="F33" s="5"/>
      <c r="G33" s="22">
        <v>0.005798611111111111</v>
      </c>
      <c r="H33" s="22">
        <v>0.01940972222222222</v>
      </c>
      <c r="I33" s="22">
        <f t="shared" si="0"/>
        <v>0.03394675925925926</v>
      </c>
      <c r="J33" s="25">
        <f t="shared" si="1"/>
        <v>0.05915509259259259</v>
      </c>
      <c r="K33" s="22">
        <f t="shared" si="2"/>
        <v>0.018935185185185187</v>
      </c>
      <c r="L33" s="23"/>
      <c r="M33" s="23">
        <v>0.007777777777777777</v>
      </c>
      <c r="N33" s="23">
        <v>0.04172453703703704</v>
      </c>
      <c r="P33" s="12"/>
    </row>
    <row r="34" spans="1:16" s="7" customFormat="1" ht="30" customHeight="1">
      <c r="A34" s="15">
        <v>33</v>
      </c>
      <c r="B34" s="17">
        <v>22</v>
      </c>
      <c r="C34" s="5" t="s">
        <v>49</v>
      </c>
      <c r="D34" s="17">
        <v>1985</v>
      </c>
      <c r="E34" s="5" t="s">
        <v>12</v>
      </c>
      <c r="F34" s="5" t="s">
        <v>55</v>
      </c>
      <c r="G34" s="22">
        <v>0.006053240740740741</v>
      </c>
      <c r="H34" s="22">
        <v>0.020011574074074074</v>
      </c>
      <c r="I34" s="22">
        <f t="shared" si="0"/>
        <v>0.035833333333333335</v>
      </c>
      <c r="J34" s="25">
        <f t="shared" si="1"/>
        <v>0.06189814814814815</v>
      </c>
      <c r="K34" s="22">
        <f t="shared" si="2"/>
        <v>0.02167824074074074</v>
      </c>
      <c r="L34" s="23"/>
      <c r="M34" s="23">
        <v>0.00863425925925926</v>
      </c>
      <c r="N34" s="23">
        <v>0.04446759259259259</v>
      </c>
      <c r="P34" s="12"/>
    </row>
    <row r="35" spans="1:16" s="7" customFormat="1" ht="30" customHeight="1">
      <c r="A35" s="15">
        <v>34</v>
      </c>
      <c r="B35" s="17">
        <v>49</v>
      </c>
      <c r="C35" s="5" t="s">
        <v>72</v>
      </c>
      <c r="D35" s="17">
        <v>1960</v>
      </c>
      <c r="E35" s="5" t="s">
        <v>17</v>
      </c>
      <c r="F35" s="5" t="s">
        <v>55</v>
      </c>
      <c r="G35" s="22">
        <v>0.006261574074074075</v>
      </c>
      <c r="H35" s="22">
        <v>0.01996527777777778</v>
      </c>
      <c r="I35" s="22">
        <f t="shared" si="0"/>
        <v>0.03571759259259259</v>
      </c>
      <c r="J35" s="25">
        <f t="shared" si="1"/>
        <v>0.06194444444444445</v>
      </c>
      <c r="K35" s="22">
        <f t="shared" si="2"/>
        <v>0.021724537037037042</v>
      </c>
      <c r="L35" s="23"/>
      <c r="M35" s="23">
        <v>0.008796296296296297</v>
      </c>
      <c r="N35" s="23">
        <v>0.04451388888888889</v>
      </c>
      <c r="P35" s="12"/>
    </row>
    <row r="36" spans="1:16" s="7" customFormat="1" ht="30" customHeight="1">
      <c r="A36" s="17">
        <v>35</v>
      </c>
      <c r="B36" s="17">
        <v>20</v>
      </c>
      <c r="C36" s="5" t="s">
        <v>51</v>
      </c>
      <c r="D36" s="17">
        <v>1982</v>
      </c>
      <c r="E36" s="5" t="s">
        <v>12</v>
      </c>
      <c r="F36" s="5" t="s">
        <v>47</v>
      </c>
      <c r="G36" s="22">
        <v>0.006377314814814815</v>
      </c>
      <c r="H36" s="22">
        <v>0.021342592592592594</v>
      </c>
      <c r="I36" s="22">
        <f t="shared" si="0"/>
        <v>0.03726851851851852</v>
      </c>
      <c r="J36" s="25">
        <f t="shared" si="1"/>
        <v>0.06498842592592594</v>
      </c>
      <c r="K36" s="22">
        <f t="shared" si="2"/>
        <v>0.02476851851851853</v>
      </c>
      <c r="L36" s="23"/>
      <c r="M36" s="23">
        <v>0.010289351851851852</v>
      </c>
      <c r="N36" s="23">
        <v>0.04755787037037037</v>
      </c>
      <c r="P36" s="12"/>
    </row>
    <row r="37" spans="1:16" s="7" customFormat="1" ht="30" customHeight="1">
      <c r="A37" s="15">
        <v>36</v>
      </c>
      <c r="B37" s="17">
        <v>25</v>
      </c>
      <c r="C37" s="5" t="s">
        <v>50</v>
      </c>
      <c r="D37" s="17">
        <v>1981</v>
      </c>
      <c r="E37" s="5" t="s">
        <v>12</v>
      </c>
      <c r="F37" s="5" t="s">
        <v>57</v>
      </c>
      <c r="G37" s="22">
        <v>0.0062499999999999995</v>
      </c>
      <c r="H37" s="22">
        <v>0.022164351851851852</v>
      </c>
      <c r="I37" s="22">
        <f t="shared" si="0"/>
        <v>0.03774305555555556</v>
      </c>
      <c r="J37" s="25">
        <f t="shared" si="1"/>
        <v>0.06615740740740741</v>
      </c>
      <c r="K37" s="22">
        <f t="shared" si="2"/>
        <v>0.02593750000000001</v>
      </c>
      <c r="L37" s="23"/>
      <c r="M37" s="23">
        <v>0.010983796296296297</v>
      </c>
      <c r="N37" s="23">
        <v>0.048726851851851855</v>
      </c>
      <c r="P37" s="12"/>
    </row>
    <row r="38" spans="1:16" s="7" customFormat="1" ht="30" customHeight="1">
      <c r="A38" s="15">
        <v>37</v>
      </c>
      <c r="B38" s="17">
        <v>29</v>
      </c>
      <c r="C38" s="5" t="s">
        <v>32</v>
      </c>
      <c r="D38" s="17">
        <v>1977</v>
      </c>
      <c r="E38" s="5" t="s">
        <v>12</v>
      </c>
      <c r="F38" s="5"/>
      <c r="G38" s="22">
        <v>0.00650462962962963</v>
      </c>
      <c r="H38" s="22">
        <v>0.023194444444444445</v>
      </c>
      <c r="I38" s="22">
        <f t="shared" si="0"/>
        <v>0.03922453703703704</v>
      </c>
      <c r="J38" s="25">
        <f t="shared" si="1"/>
        <v>0.06892361111111112</v>
      </c>
      <c r="K38" s="22">
        <f t="shared" si="2"/>
        <v>0.02870370370370371</v>
      </c>
      <c r="L38" s="23"/>
      <c r="M38" s="23">
        <v>0.012268518518518519</v>
      </c>
      <c r="N38" s="23">
        <v>0.051493055555555556</v>
      </c>
      <c r="P38" s="12"/>
    </row>
    <row r="39" spans="1:16" s="7" customFormat="1" ht="30" customHeight="1">
      <c r="A39" s="17">
        <v>38</v>
      </c>
      <c r="B39" s="17">
        <v>34</v>
      </c>
      <c r="C39" s="5" t="s">
        <v>54</v>
      </c>
      <c r="D39" s="17">
        <v>1983</v>
      </c>
      <c r="E39" s="5" t="s">
        <v>17</v>
      </c>
      <c r="F39" s="5"/>
      <c r="G39" s="22">
        <v>0.006608796296296297</v>
      </c>
      <c r="H39" s="22">
        <v>0.022789351851851852</v>
      </c>
      <c r="I39" s="22">
        <f t="shared" si="0"/>
        <v>0.04023148148148148</v>
      </c>
      <c r="J39" s="25">
        <f t="shared" si="1"/>
        <v>0.06962962962962962</v>
      </c>
      <c r="K39" s="22">
        <f t="shared" si="2"/>
        <v>0.02940972222222222</v>
      </c>
      <c r="L39" s="23"/>
      <c r="M39" s="23">
        <v>0.011967592592592592</v>
      </c>
      <c r="N39" s="23">
        <v>0.05219907407407407</v>
      </c>
      <c r="P39" s="12"/>
    </row>
    <row r="40" spans="1:16" s="7" customFormat="1" ht="30" customHeight="1">
      <c r="A40" s="15">
        <v>39</v>
      </c>
      <c r="B40" s="17">
        <v>12</v>
      </c>
      <c r="C40" s="5" t="s">
        <v>56</v>
      </c>
      <c r="D40" s="17">
        <v>1988</v>
      </c>
      <c r="E40" s="5" t="s">
        <v>12</v>
      </c>
      <c r="F40" s="5" t="s">
        <v>21</v>
      </c>
      <c r="G40" s="22">
        <v>0.0067476851851851856</v>
      </c>
      <c r="H40" s="22">
        <v>0.022523148148148143</v>
      </c>
      <c r="I40" s="22">
        <f t="shared" si="0"/>
        <v>0.042789351851851856</v>
      </c>
      <c r="J40" s="25">
        <f t="shared" si="1"/>
        <v>0.07206018518518519</v>
      </c>
      <c r="K40" s="22">
        <f t="shared" si="2"/>
        <v>0.03184027777777778</v>
      </c>
      <c r="L40" s="23"/>
      <c r="M40" s="23">
        <v>0.011840277777777778</v>
      </c>
      <c r="N40" s="23">
        <v>0.05462962962962963</v>
      </c>
      <c r="P40" s="12"/>
    </row>
    <row r="41" spans="1:16" s="7" customFormat="1" ht="30" customHeight="1">
      <c r="A41" s="15">
        <v>40</v>
      </c>
      <c r="B41" s="17">
        <v>45</v>
      </c>
      <c r="C41" s="5" t="s">
        <v>60</v>
      </c>
      <c r="D41" s="17">
        <v>1980</v>
      </c>
      <c r="E41" s="5" t="s">
        <v>12</v>
      </c>
      <c r="F41" s="5"/>
      <c r="G41" s="22">
        <v>0.005821759259259259</v>
      </c>
      <c r="H41" s="22">
        <v>0.019791666666666666</v>
      </c>
      <c r="I41" s="22">
        <f t="shared" si="0"/>
        <v>0.04645833333333334</v>
      </c>
      <c r="J41" s="25">
        <f t="shared" si="1"/>
        <v>0.07207175925925927</v>
      </c>
      <c r="K41" s="22">
        <f t="shared" si="2"/>
        <v>0.03185185185185186</v>
      </c>
      <c r="L41" s="23"/>
      <c r="M41" s="23">
        <v>0.00818287037037037</v>
      </c>
      <c r="N41" s="23">
        <v>0.054641203703703706</v>
      </c>
      <c r="P41" s="12"/>
    </row>
    <row r="42" spans="1:16" s="7" customFormat="1" ht="30" customHeight="1">
      <c r="A42" s="17">
        <v>41</v>
      </c>
      <c r="B42" s="17">
        <v>93</v>
      </c>
      <c r="C42" s="5" t="s">
        <v>69</v>
      </c>
      <c r="D42" s="20">
        <v>1969</v>
      </c>
      <c r="E42" s="6" t="s">
        <v>12</v>
      </c>
      <c r="F42" s="6" t="s">
        <v>75</v>
      </c>
      <c r="G42" s="22">
        <v>0.007083333333333333</v>
      </c>
      <c r="H42" s="22">
        <v>0.02335648148148148</v>
      </c>
      <c r="I42" s="22">
        <f t="shared" si="0"/>
        <v>0.04226851851851852</v>
      </c>
      <c r="J42" s="25">
        <f t="shared" si="1"/>
        <v>0.07270833333333333</v>
      </c>
      <c r="K42" s="22">
        <f t="shared" si="2"/>
        <v>0.03248842592592593</v>
      </c>
      <c r="L42" s="23"/>
      <c r="M42" s="23">
        <v>0.01300925925925926</v>
      </c>
      <c r="N42" s="23">
        <v>0.05527777777777778</v>
      </c>
      <c r="P42" s="12"/>
    </row>
    <row r="43" spans="1:16" s="7" customFormat="1" ht="30" customHeight="1">
      <c r="A43" s="17">
        <v>42</v>
      </c>
      <c r="B43" s="17">
        <v>16</v>
      </c>
      <c r="C43" s="5" t="s">
        <v>52</v>
      </c>
      <c r="D43" s="17">
        <v>1980</v>
      </c>
      <c r="E43" s="5" t="s">
        <v>12</v>
      </c>
      <c r="F43" s="5" t="s">
        <v>21</v>
      </c>
      <c r="G43" s="22">
        <v>0.007372685185185186</v>
      </c>
      <c r="H43" s="22">
        <v>0.02631944444444444</v>
      </c>
      <c r="I43" s="22">
        <f t="shared" si="0"/>
        <v>0.042476851851851856</v>
      </c>
      <c r="J43" s="25">
        <f t="shared" si="1"/>
        <v>0.07616898148148149</v>
      </c>
      <c r="K43" s="22">
        <f t="shared" si="2"/>
        <v>0.035949074074074085</v>
      </c>
      <c r="L43" s="23"/>
      <c r="M43" s="23">
        <v>0.016261574074074074</v>
      </c>
      <c r="N43" s="23">
        <v>0.05873842592592593</v>
      </c>
      <c r="P43" s="12"/>
    </row>
    <row r="44" spans="1:16" s="7" customFormat="1" ht="30" customHeight="1">
      <c r="A44" s="30"/>
      <c r="B44" s="30"/>
      <c r="C44" s="28"/>
      <c r="D44" s="32"/>
      <c r="E44" s="29"/>
      <c r="F44" s="28"/>
      <c r="G44" s="35"/>
      <c r="H44" s="35"/>
      <c r="I44" s="35"/>
      <c r="J44" s="35"/>
      <c r="K44" s="35"/>
      <c r="P44" s="12"/>
    </row>
    <row r="45" spans="1:16" s="7" customFormat="1" ht="30" customHeight="1">
      <c r="A45" s="30"/>
      <c r="B45" s="30"/>
      <c r="C45" s="28"/>
      <c r="D45" s="32"/>
      <c r="E45" s="29"/>
      <c r="F45" s="28"/>
      <c r="G45" s="35"/>
      <c r="H45" s="35"/>
      <c r="I45" s="35"/>
      <c r="J45" s="35"/>
      <c r="K45" s="35"/>
      <c r="P45" s="12"/>
    </row>
    <row r="46" spans="1:16" s="7" customFormat="1" ht="30" customHeight="1">
      <c r="A46" s="30"/>
      <c r="B46" s="30"/>
      <c r="C46" s="28"/>
      <c r="D46" s="32"/>
      <c r="E46" s="29"/>
      <c r="F46" s="28"/>
      <c r="G46" s="35"/>
      <c r="H46" s="35"/>
      <c r="I46" s="35"/>
      <c r="J46" s="35"/>
      <c r="K46" s="35"/>
      <c r="P46" s="12"/>
    </row>
    <row r="47" spans="1:16" s="7" customFormat="1" ht="30" customHeight="1">
      <c r="A47" s="30"/>
      <c r="B47" s="30"/>
      <c r="C47" s="28"/>
      <c r="D47" s="32"/>
      <c r="E47" s="29"/>
      <c r="F47" s="28"/>
      <c r="G47" s="35"/>
      <c r="H47" s="35"/>
      <c r="I47" s="35"/>
      <c r="J47" s="35"/>
      <c r="K47" s="35"/>
      <c r="P47" s="12"/>
    </row>
    <row r="48" spans="1:16" s="7" customFormat="1" ht="30" customHeight="1">
      <c r="A48" s="31"/>
      <c r="B48" s="31"/>
      <c r="D48" s="33"/>
      <c r="E48" s="10"/>
      <c r="G48" s="36"/>
      <c r="H48" s="36"/>
      <c r="I48" s="36"/>
      <c r="J48" s="36"/>
      <c r="K48" s="36"/>
      <c r="P48" s="12"/>
    </row>
    <row r="49" spans="1:16" s="7" customFormat="1" ht="30" customHeight="1">
      <c r="A49" s="31"/>
      <c r="B49" s="31"/>
      <c r="D49" s="33"/>
      <c r="E49" s="10"/>
      <c r="G49" s="36"/>
      <c r="H49" s="36"/>
      <c r="I49" s="36"/>
      <c r="J49" s="36"/>
      <c r="K49" s="36"/>
      <c r="P49" s="12"/>
    </row>
    <row r="50" spans="1:16" s="7" customFormat="1" ht="30" customHeight="1">
      <c r="A50" s="31"/>
      <c r="B50" s="31"/>
      <c r="D50" s="33"/>
      <c r="E50" s="10"/>
      <c r="G50" s="36"/>
      <c r="H50" s="36"/>
      <c r="I50" s="36"/>
      <c r="J50" s="36"/>
      <c r="K50" s="36"/>
      <c r="P50" s="12"/>
    </row>
    <row r="51" spans="1:16" s="7" customFormat="1" ht="30" customHeight="1">
      <c r="A51" s="31"/>
      <c r="B51" s="31"/>
      <c r="D51" s="33"/>
      <c r="E51" s="10"/>
      <c r="G51" s="36"/>
      <c r="H51" s="36"/>
      <c r="I51" s="36"/>
      <c r="J51" s="36"/>
      <c r="K51" s="36"/>
      <c r="P51" s="12"/>
    </row>
    <row r="52" spans="1:16" s="7" customFormat="1" ht="30" customHeight="1">
      <c r="A52" s="31"/>
      <c r="B52" s="31"/>
      <c r="D52" s="33"/>
      <c r="E52" s="10"/>
      <c r="G52" s="36"/>
      <c r="H52" s="36"/>
      <c r="I52" s="36"/>
      <c r="J52" s="36"/>
      <c r="K52" s="36"/>
      <c r="P52" s="12"/>
    </row>
    <row r="53" spans="1:16" s="7" customFormat="1" ht="30" customHeight="1">
      <c r="A53" s="31"/>
      <c r="B53" s="31"/>
      <c r="D53" s="33"/>
      <c r="E53" s="10"/>
      <c r="G53" s="36"/>
      <c r="H53" s="36"/>
      <c r="I53" s="36"/>
      <c r="J53" s="36"/>
      <c r="K53" s="36"/>
      <c r="P53" s="12"/>
    </row>
    <row r="54" spans="1:16" s="7" customFormat="1" ht="30" customHeight="1">
      <c r="A54" s="31"/>
      <c r="B54" s="31"/>
      <c r="D54" s="33"/>
      <c r="E54" s="10"/>
      <c r="G54" s="36"/>
      <c r="H54" s="36"/>
      <c r="I54" s="36"/>
      <c r="J54" s="36"/>
      <c r="K54" s="36"/>
      <c r="P54" s="12"/>
    </row>
    <row r="55" spans="1:16" s="7" customFormat="1" ht="30" customHeight="1">
      <c r="A55" s="31"/>
      <c r="B55" s="31"/>
      <c r="D55" s="33"/>
      <c r="E55" s="10"/>
      <c r="G55" s="36"/>
      <c r="H55" s="36"/>
      <c r="I55" s="36"/>
      <c r="J55" s="36"/>
      <c r="K55" s="36"/>
      <c r="P55" s="12"/>
    </row>
    <row r="56" spans="1:16" s="7" customFormat="1" ht="30" customHeight="1">
      <c r="A56" s="31"/>
      <c r="B56" s="31"/>
      <c r="D56" s="33"/>
      <c r="E56" s="10"/>
      <c r="G56" s="36"/>
      <c r="H56" s="36"/>
      <c r="I56" s="36"/>
      <c r="J56" s="36"/>
      <c r="K56" s="36"/>
      <c r="P56" s="12"/>
    </row>
    <row r="57" spans="1:16" s="7" customFormat="1" ht="30" customHeight="1">
      <c r="A57" s="31"/>
      <c r="B57" s="31"/>
      <c r="D57" s="33"/>
      <c r="E57" s="10"/>
      <c r="G57" s="36"/>
      <c r="H57" s="36"/>
      <c r="I57" s="36"/>
      <c r="J57" s="36"/>
      <c r="K57" s="36"/>
      <c r="P57" s="12"/>
    </row>
    <row r="58" spans="1:16" s="7" customFormat="1" ht="30" customHeight="1">
      <c r="A58" s="31"/>
      <c r="B58" s="31"/>
      <c r="D58" s="33"/>
      <c r="E58" s="10"/>
      <c r="G58" s="36"/>
      <c r="H58" s="36"/>
      <c r="I58" s="36"/>
      <c r="J58" s="36"/>
      <c r="K58" s="36"/>
      <c r="P58" s="12"/>
    </row>
    <row r="59" spans="1:16" s="7" customFormat="1" ht="30" customHeight="1">
      <c r="A59" s="31"/>
      <c r="B59" s="31"/>
      <c r="D59" s="33"/>
      <c r="E59" s="10"/>
      <c r="G59" s="36"/>
      <c r="H59" s="36"/>
      <c r="I59" s="36"/>
      <c r="J59" s="36"/>
      <c r="K59" s="36"/>
      <c r="P59" s="12"/>
    </row>
    <row r="60" spans="1:16" s="7" customFormat="1" ht="30" customHeight="1">
      <c r="A60" s="31"/>
      <c r="B60" s="31"/>
      <c r="D60" s="33"/>
      <c r="E60" s="10"/>
      <c r="G60" s="36"/>
      <c r="H60" s="36"/>
      <c r="I60" s="36"/>
      <c r="J60" s="36"/>
      <c r="K60" s="36"/>
      <c r="P60" s="12"/>
    </row>
    <row r="61" spans="1:16" s="7" customFormat="1" ht="30" customHeight="1">
      <c r="A61" s="31"/>
      <c r="B61" s="31"/>
      <c r="D61" s="33"/>
      <c r="E61" s="10"/>
      <c r="G61" s="36"/>
      <c r="H61" s="36"/>
      <c r="I61" s="36"/>
      <c r="J61" s="36"/>
      <c r="K61" s="36"/>
      <c r="P61" s="12"/>
    </row>
    <row r="62" spans="1:16" s="7" customFormat="1" ht="30" customHeight="1">
      <c r="A62" s="31"/>
      <c r="B62" s="31"/>
      <c r="D62" s="33"/>
      <c r="E62" s="10"/>
      <c r="G62" s="36"/>
      <c r="H62" s="36"/>
      <c r="I62" s="36"/>
      <c r="J62" s="36"/>
      <c r="K62" s="36"/>
      <c r="P62" s="12"/>
    </row>
    <row r="63" spans="1:16" s="7" customFormat="1" ht="30" customHeight="1">
      <c r="A63" s="31"/>
      <c r="B63" s="31"/>
      <c r="D63" s="33"/>
      <c r="E63" s="10"/>
      <c r="G63" s="36"/>
      <c r="H63" s="36"/>
      <c r="I63" s="36"/>
      <c r="J63" s="36"/>
      <c r="K63" s="36"/>
      <c r="P63" s="12"/>
    </row>
    <row r="64" spans="1:16" s="7" customFormat="1" ht="30" customHeight="1">
      <c r="A64" s="31"/>
      <c r="B64" s="31"/>
      <c r="D64" s="33"/>
      <c r="E64" s="10"/>
      <c r="G64" s="36"/>
      <c r="H64" s="36"/>
      <c r="I64" s="36"/>
      <c r="J64" s="36"/>
      <c r="K64" s="36"/>
      <c r="P64" s="12"/>
    </row>
    <row r="65" spans="1:16" s="7" customFormat="1" ht="30" customHeight="1">
      <c r="A65" s="31"/>
      <c r="B65" s="31"/>
      <c r="D65" s="33"/>
      <c r="E65" s="10"/>
      <c r="G65" s="36"/>
      <c r="H65" s="36"/>
      <c r="I65" s="36"/>
      <c r="J65" s="36"/>
      <c r="K65" s="36"/>
      <c r="P65" s="12"/>
    </row>
    <row r="66" spans="1:16" s="7" customFormat="1" ht="30" customHeight="1">
      <c r="A66" s="31"/>
      <c r="B66" s="31"/>
      <c r="D66" s="33"/>
      <c r="E66" s="10"/>
      <c r="G66" s="36"/>
      <c r="H66" s="36"/>
      <c r="I66" s="36"/>
      <c r="J66" s="36"/>
      <c r="K66" s="36"/>
      <c r="P66" s="12"/>
    </row>
    <row r="67" spans="1:16" s="7" customFormat="1" ht="30" customHeight="1">
      <c r="A67" s="31"/>
      <c r="B67" s="31"/>
      <c r="D67" s="33"/>
      <c r="E67" s="10"/>
      <c r="G67" s="36"/>
      <c r="H67" s="36"/>
      <c r="I67" s="36"/>
      <c r="J67" s="36"/>
      <c r="K67" s="36"/>
      <c r="P67" s="12"/>
    </row>
    <row r="68" spans="1:16" s="7" customFormat="1" ht="30" customHeight="1">
      <c r="A68" s="31"/>
      <c r="B68" s="31"/>
      <c r="D68" s="33"/>
      <c r="E68" s="10"/>
      <c r="G68" s="36"/>
      <c r="H68" s="36"/>
      <c r="I68" s="36"/>
      <c r="J68" s="36"/>
      <c r="K68" s="36"/>
      <c r="P68" s="12"/>
    </row>
    <row r="69" spans="1:16" s="7" customFormat="1" ht="30" customHeight="1">
      <c r="A69" s="31"/>
      <c r="B69" s="31"/>
      <c r="D69" s="33"/>
      <c r="E69" s="10"/>
      <c r="G69" s="36"/>
      <c r="H69" s="36"/>
      <c r="I69" s="36"/>
      <c r="J69" s="36"/>
      <c r="K69" s="36"/>
      <c r="P69" s="12"/>
    </row>
    <row r="70" spans="1:16" s="7" customFormat="1" ht="30" customHeight="1">
      <c r="A70" s="31"/>
      <c r="B70" s="31"/>
      <c r="D70" s="33"/>
      <c r="E70" s="10"/>
      <c r="G70" s="36"/>
      <c r="H70" s="36"/>
      <c r="I70" s="36"/>
      <c r="J70" s="36"/>
      <c r="K70" s="36"/>
      <c r="P70" s="12"/>
    </row>
    <row r="71" spans="1:16" s="7" customFormat="1" ht="30" customHeight="1">
      <c r="A71" s="31"/>
      <c r="B71" s="31"/>
      <c r="D71" s="33"/>
      <c r="E71" s="10"/>
      <c r="G71" s="36"/>
      <c r="H71" s="36"/>
      <c r="I71" s="36"/>
      <c r="J71" s="36"/>
      <c r="K71" s="36"/>
      <c r="P71" s="12"/>
    </row>
    <row r="72" spans="1:16" s="7" customFormat="1" ht="30" customHeight="1">
      <c r="A72" s="31"/>
      <c r="B72" s="31"/>
      <c r="D72" s="33"/>
      <c r="E72" s="10"/>
      <c r="G72" s="36"/>
      <c r="H72" s="36"/>
      <c r="I72" s="36"/>
      <c r="J72" s="36"/>
      <c r="K72" s="36"/>
      <c r="P72" s="12"/>
    </row>
    <row r="73" spans="1:16" s="7" customFormat="1" ht="30" customHeight="1">
      <c r="A73" s="31"/>
      <c r="B73" s="31"/>
      <c r="D73" s="33"/>
      <c r="E73" s="10"/>
      <c r="G73" s="36"/>
      <c r="H73" s="36"/>
      <c r="I73" s="36"/>
      <c r="J73" s="36"/>
      <c r="K73" s="36"/>
      <c r="P73" s="12"/>
    </row>
    <row r="74" spans="1:16" s="7" customFormat="1" ht="30" customHeight="1">
      <c r="A74" s="31"/>
      <c r="B74" s="31"/>
      <c r="D74" s="33"/>
      <c r="E74" s="10"/>
      <c r="G74" s="36"/>
      <c r="H74" s="36"/>
      <c r="I74" s="36"/>
      <c r="J74" s="36"/>
      <c r="K74" s="36"/>
      <c r="P74" s="12"/>
    </row>
    <row r="75" spans="1:16" s="7" customFormat="1" ht="30" customHeight="1">
      <c r="A75" s="31"/>
      <c r="B75" s="31"/>
      <c r="D75" s="33"/>
      <c r="E75" s="10"/>
      <c r="G75" s="36"/>
      <c r="H75" s="36"/>
      <c r="I75" s="36"/>
      <c r="J75" s="36"/>
      <c r="K75" s="36"/>
      <c r="P75" s="12"/>
    </row>
    <row r="76" spans="1:16" s="7" customFormat="1" ht="30" customHeight="1">
      <c r="A76" s="31"/>
      <c r="B76" s="31"/>
      <c r="D76" s="33"/>
      <c r="E76" s="10"/>
      <c r="G76" s="36"/>
      <c r="H76" s="36"/>
      <c r="I76" s="36"/>
      <c r="J76" s="36"/>
      <c r="K76" s="36"/>
      <c r="P76" s="12"/>
    </row>
    <row r="77" spans="1:16" s="7" customFormat="1" ht="30" customHeight="1">
      <c r="A77" s="31"/>
      <c r="B77" s="31"/>
      <c r="D77" s="33"/>
      <c r="E77" s="10"/>
      <c r="G77" s="36"/>
      <c r="H77" s="36"/>
      <c r="I77" s="36"/>
      <c r="J77" s="36"/>
      <c r="K77" s="36"/>
      <c r="P77" s="12"/>
    </row>
    <row r="78" spans="1:16" s="7" customFormat="1" ht="30" customHeight="1">
      <c r="A78" s="31"/>
      <c r="B78" s="31"/>
      <c r="D78" s="33"/>
      <c r="E78" s="10"/>
      <c r="G78" s="36"/>
      <c r="H78" s="36"/>
      <c r="I78" s="36"/>
      <c r="J78" s="36"/>
      <c r="K78" s="36"/>
      <c r="P78" s="12"/>
    </row>
    <row r="79" spans="1:16" s="7" customFormat="1" ht="30" customHeight="1">
      <c r="A79" s="31"/>
      <c r="B79" s="31"/>
      <c r="D79" s="33"/>
      <c r="E79" s="10"/>
      <c r="G79" s="36"/>
      <c r="H79" s="36"/>
      <c r="I79" s="36"/>
      <c r="J79" s="36"/>
      <c r="K79" s="36"/>
      <c r="P79" s="12"/>
    </row>
    <row r="80" spans="1:16" s="7" customFormat="1" ht="30" customHeight="1">
      <c r="A80" s="31"/>
      <c r="B80" s="31"/>
      <c r="D80" s="33"/>
      <c r="E80" s="10"/>
      <c r="G80" s="36"/>
      <c r="H80" s="36"/>
      <c r="I80" s="36"/>
      <c r="J80" s="36"/>
      <c r="K80" s="36"/>
      <c r="P80" s="12"/>
    </row>
    <row r="81" spans="1:16" s="7" customFormat="1" ht="30" customHeight="1">
      <c r="A81" s="31"/>
      <c r="B81" s="31"/>
      <c r="D81" s="33"/>
      <c r="E81" s="10"/>
      <c r="G81" s="36"/>
      <c r="H81" s="36"/>
      <c r="I81" s="36"/>
      <c r="J81" s="36"/>
      <c r="K81" s="36"/>
      <c r="P81" s="12"/>
    </row>
    <row r="82" spans="1:16" s="7" customFormat="1" ht="30" customHeight="1">
      <c r="A82" s="31"/>
      <c r="B82" s="31"/>
      <c r="D82" s="33"/>
      <c r="E82" s="10"/>
      <c r="G82" s="36"/>
      <c r="H82" s="36"/>
      <c r="I82" s="36"/>
      <c r="J82" s="36"/>
      <c r="K82" s="36"/>
      <c r="P82" s="12"/>
    </row>
    <row r="83" spans="1:16" s="7" customFormat="1" ht="30" customHeight="1">
      <c r="A83" s="31"/>
      <c r="B83" s="31"/>
      <c r="D83" s="33"/>
      <c r="E83" s="10"/>
      <c r="G83" s="36"/>
      <c r="H83" s="36"/>
      <c r="I83" s="36"/>
      <c r="J83" s="36"/>
      <c r="K83" s="36"/>
      <c r="P83" s="12"/>
    </row>
    <row r="84" spans="1:16" s="7" customFormat="1" ht="30" customHeight="1">
      <c r="A84" s="31"/>
      <c r="B84" s="31"/>
      <c r="D84" s="33"/>
      <c r="E84" s="10"/>
      <c r="G84" s="36"/>
      <c r="H84" s="36"/>
      <c r="I84" s="36"/>
      <c r="J84" s="36"/>
      <c r="K84" s="36"/>
      <c r="P84" s="12"/>
    </row>
    <row r="85" spans="1:16" s="7" customFormat="1" ht="30" customHeight="1">
      <c r="A85" s="31"/>
      <c r="B85" s="31"/>
      <c r="D85" s="33"/>
      <c r="E85" s="10"/>
      <c r="G85" s="36"/>
      <c r="H85" s="36"/>
      <c r="I85" s="36"/>
      <c r="J85" s="36"/>
      <c r="K85" s="36"/>
      <c r="P85" s="12"/>
    </row>
    <row r="86" spans="1:16" s="7" customFormat="1" ht="30" customHeight="1">
      <c r="A86" s="31"/>
      <c r="B86" s="31"/>
      <c r="D86" s="33"/>
      <c r="E86" s="10"/>
      <c r="G86" s="36"/>
      <c r="H86" s="36"/>
      <c r="I86" s="36"/>
      <c r="J86" s="36"/>
      <c r="K86" s="36"/>
      <c r="P86" s="12"/>
    </row>
    <row r="87" spans="1:16" s="7" customFormat="1" ht="30" customHeight="1">
      <c r="A87" s="31"/>
      <c r="B87" s="31"/>
      <c r="D87" s="33"/>
      <c r="E87" s="10"/>
      <c r="G87" s="36"/>
      <c r="H87" s="36"/>
      <c r="I87" s="36"/>
      <c r="J87" s="36"/>
      <c r="K87" s="36"/>
      <c r="P87" s="12"/>
    </row>
    <row r="88" spans="1:16" s="7" customFormat="1" ht="30" customHeight="1">
      <c r="A88" s="31"/>
      <c r="B88" s="31"/>
      <c r="D88" s="33"/>
      <c r="E88" s="10"/>
      <c r="G88" s="36"/>
      <c r="H88" s="36"/>
      <c r="I88" s="36"/>
      <c r="J88" s="36"/>
      <c r="K88" s="36"/>
      <c r="P88" s="12"/>
    </row>
    <row r="89" spans="1:16" s="7" customFormat="1" ht="30" customHeight="1">
      <c r="A89" s="31"/>
      <c r="B89" s="31"/>
      <c r="D89" s="33"/>
      <c r="E89" s="10"/>
      <c r="G89" s="36"/>
      <c r="H89" s="36"/>
      <c r="I89" s="36"/>
      <c r="J89" s="36"/>
      <c r="K89" s="36"/>
      <c r="P89" s="12"/>
    </row>
    <row r="90" spans="1:16" s="7" customFormat="1" ht="30" customHeight="1">
      <c r="A90" s="31"/>
      <c r="B90" s="31"/>
      <c r="D90" s="33"/>
      <c r="E90" s="10"/>
      <c r="G90" s="36"/>
      <c r="H90" s="36"/>
      <c r="I90" s="36"/>
      <c r="J90" s="36"/>
      <c r="K90" s="36"/>
      <c r="P90" s="12"/>
    </row>
    <row r="91" spans="1:16" s="7" customFormat="1" ht="30" customHeight="1">
      <c r="A91" s="31"/>
      <c r="B91" s="31"/>
      <c r="D91" s="33"/>
      <c r="E91" s="10"/>
      <c r="G91" s="36"/>
      <c r="H91" s="36"/>
      <c r="I91" s="36"/>
      <c r="J91" s="36"/>
      <c r="K91" s="36"/>
      <c r="P91" s="12"/>
    </row>
    <row r="92" spans="1:16" s="7" customFormat="1" ht="30" customHeight="1">
      <c r="A92" s="31"/>
      <c r="B92" s="31"/>
      <c r="D92" s="33"/>
      <c r="E92" s="10"/>
      <c r="G92" s="36"/>
      <c r="H92" s="36"/>
      <c r="I92" s="36"/>
      <c r="J92" s="36"/>
      <c r="K92" s="36"/>
      <c r="P92" s="12"/>
    </row>
    <row r="93" spans="1:16" s="7" customFormat="1" ht="30" customHeight="1">
      <c r="A93" s="31"/>
      <c r="B93" s="31"/>
      <c r="D93" s="33"/>
      <c r="E93" s="10"/>
      <c r="G93" s="36"/>
      <c r="H93" s="36"/>
      <c r="I93" s="36"/>
      <c r="J93" s="36"/>
      <c r="K93" s="36"/>
      <c r="P93" s="12"/>
    </row>
    <row r="94" spans="1:16" s="7" customFormat="1" ht="30" customHeight="1">
      <c r="A94" s="31"/>
      <c r="B94" s="31"/>
      <c r="D94" s="33"/>
      <c r="E94" s="10"/>
      <c r="G94" s="36"/>
      <c r="H94" s="36"/>
      <c r="I94" s="36"/>
      <c r="J94" s="36"/>
      <c r="K94" s="36"/>
      <c r="P94" s="12"/>
    </row>
    <row r="95" spans="1:16" s="7" customFormat="1" ht="30" customHeight="1">
      <c r="A95" s="31"/>
      <c r="B95" s="31"/>
      <c r="D95" s="33"/>
      <c r="E95" s="10"/>
      <c r="G95" s="36"/>
      <c r="H95" s="36"/>
      <c r="I95" s="36"/>
      <c r="J95" s="36"/>
      <c r="K95" s="36"/>
      <c r="P95" s="12"/>
    </row>
    <row r="96" spans="1:16" s="7" customFormat="1" ht="30" customHeight="1">
      <c r="A96" s="31"/>
      <c r="B96" s="31"/>
      <c r="D96" s="33"/>
      <c r="E96" s="10"/>
      <c r="G96" s="36"/>
      <c r="H96" s="36"/>
      <c r="I96" s="36"/>
      <c r="J96" s="36"/>
      <c r="K96" s="36"/>
      <c r="P96" s="12"/>
    </row>
    <row r="97" spans="1:16" s="7" customFormat="1" ht="30" customHeight="1">
      <c r="A97" s="31"/>
      <c r="B97" s="31"/>
      <c r="D97" s="33"/>
      <c r="E97" s="10"/>
      <c r="G97" s="36"/>
      <c r="H97" s="36"/>
      <c r="I97" s="36"/>
      <c r="J97" s="36"/>
      <c r="K97" s="36"/>
      <c r="P97" s="12"/>
    </row>
    <row r="98" spans="1:16" s="7" customFormat="1" ht="30" customHeight="1">
      <c r="A98" s="31"/>
      <c r="B98" s="31"/>
      <c r="D98" s="33"/>
      <c r="E98" s="10"/>
      <c r="G98" s="36"/>
      <c r="H98" s="36"/>
      <c r="I98" s="36"/>
      <c r="J98" s="36"/>
      <c r="K98" s="36"/>
      <c r="P98" s="12"/>
    </row>
    <row r="99" spans="1:16" s="7" customFormat="1" ht="30" customHeight="1">
      <c r="A99" s="31"/>
      <c r="B99" s="31"/>
      <c r="D99" s="33"/>
      <c r="E99" s="10"/>
      <c r="G99" s="36"/>
      <c r="H99" s="36"/>
      <c r="I99" s="36"/>
      <c r="J99" s="36"/>
      <c r="K99" s="36"/>
      <c r="P99" s="12"/>
    </row>
    <row r="100" spans="1:16" s="7" customFormat="1" ht="30" customHeight="1">
      <c r="A100" s="31"/>
      <c r="B100" s="31"/>
      <c r="D100" s="33"/>
      <c r="E100" s="10"/>
      <c r="G100" s="36"/>
      <c r="H100" s="36"/>
      <c r="I100" s="36"/>
      <c r="J100" s="36"/>
      <c r="K100" s="36"/>
      <c r="P100" s="12"/>
    </row>
    <row r="101" spans="1:16" s="7" customFormat="1" ht="30" customHeight="1">
      <c r="A101" s="31"/>
      <c r="B101" s="31"/>
      <c r="D101" s="33"/>
      <c r="E101" s="10"/>
      <c r="G101" s="36"/>
      <c r="H101" s="36"/>
      <c r="I101" s="36"/>
      <c r="J101" s="36"/>
      <c r="K101" s="36"/>
      <c r="P101" s="12"/>
    </row>
    <row r="102" spans="1:16" s="7" customFormat="1" ht="30" customHeight="1">
      <c r="A102" s="31"/>
      <c r="B102" s="31"/>
      <c r="D102" s="33"/>
      <c r="E102" s="10"/>
      <c r="G102" s="36"/>
      <c r="H102" s="36"/>
      <c r="I102" s="36"/>
      <c r="J102" s="36"/>
      <c r="K102" s="36"/>
      <c r="P102" s="12"/>
    </row>
    <row r="103" spans="1:16" s="7" customFormat="1" ht="30" customHeight="1">
      <c r="A103" s="31"/>
      <c r="B103" s="31"/>
      <c r="D103" s="33"/>
      <c r="E103" s="10"/>
      <c r="G103" s="36"/>
      <c r="H103" s="36"/>
      <c r="I103" s="36"/>
      <c r="J103" s="36"/>
      <c r="K103" s="36"/>
      <c r="P103" s="12"/>
    </row>
    <row r="104" spans="1:16" s="7" customFormat="1" ht="30" customHeight="1">
      <c r="A104" s="31"/>
      <c r="B104" s="31"/>
      <c r="D104" s="33"/>
      <c r="E104" s="10"/>
      <c r="G104" s="36"/>
      <c r="H104" s="36"/>
      <c r="I104" s="36"/>
      <c r="J104" s="36"/>
      <c r="K104" s="36"/>
      <c r="P104" s="12"/>
    </row>
    <row r="105" spans="1:16" s="7" customFormat="1" ht="30" customHeight="1">
      <c r="A105" s="31"/>
      <c r="B105" s="31"/>
      <c r="D105" s="33"/>
      <c r="E105" s="10"/>
      <c r="G105" s="36"/>
      <c r="H105" s="36"/>
      <c r="I105" s="36"/>
      <c r="J105" s="36"/>
      <c r="K105" s="36"/>
      <c r="P105" s="12"/>
    </row>
    <row r="106" spans="1:16" s="7" customFormat="1" ht="30" customHeight="1">
      <c r="A106" s="31"/>
      <c r="B106" s="31"/>
      <c r="D106" s="33"/>
      <c r="E106" s="10"/>
      <c r="G106" s="36"/>
      <c r="H106" s="36"/>
      <c r="I106" s="36"/>
      <c r="J106" s="36"/>
      <c r="K106" s="36"/>
      <c r="P106" s="12"/>
    </row>
    <row r="107" spans="1:16" s="7" customFormat="1" ht="30" customHeight="1">
      <c r="A107" s="31"/>
      <c r="B107" s="31"/>
      <c r="D107" s="33"/>
      <c r="E107" s="10"/>
      <c r="G107" s="36"/>
      <c r="H107" s="36"/>
      <c r="I107" s="36"/>
      <c r="J107" s="36"/>
      <c r="K107" s="36"/>
      <c r="P107" s="12"/>
    </row>
    <row r="108" spans="1:16" s="7" customFormat="1" ht="30" customHeight="1">
      <c r="A108" s="31"/>
      <c r="B108" s="31"/>
      <c r="D108" s="33"/>
      <c r="E108" s="10"/>
      <c r="G108" s="36"/>
      <c r="H108" s="36"/>
      <c r="I108" s="36"/>
      <c r="J108" s="36"/>
      <c r="K108" s="36"/>
      <c r="P108" s="12"/>
    </row>
    <row r="109" spans="1:16" s="7" customFormat="1" ht="30" customHeight="1">
      <c r="A109" s="31"/>
      <c r="B109" s="31"/>
      <c r="D109" s="33"/>
      <c r="E109" s="10"/>
      <c r="G109" s="36"/>
      <c r="H109" s="36"/>
      <c r="I109" s="36"/>
      <c r="J109" s="36"/>
      <c r="K109" s="36"/>
      <c r="P109" s="12"/>
    </row>
    <row r="110" spans="1:16" s="7" customFormat="1" ht="30" customHeight="1">
      <c r="A110" s="31"/>
      <c r="B110" s="31"/>
      <c r="D110" s="33"/>
      <c r="E110" s="10"/>
      <c r="G110" s="36"/>
      <c r="H110" s="36"/>
      <c r="I110" s="36"/>
      <c r="J110" s="36"/>
      <c r="K110" s="36"/>
      <c r="P110" s="12"/>
    </row>
    <row r="111" spans="1:16" s="7" customFormat="1" ht="30" customHeight="1">
      <c r="A111" s="31"/>
      <c r="B111" s="31"/>
      <c r="D111" s="33"/>
      <c r="E111" s="10"/>
      <c r="G111" s="36"/>
      <c r="H111" s="36"/>
      <c r="I111" s="36"/>
      <c r="J111" s="36"/>
      <c r="K111" s="36"/>
      <c r="P111" s="12"/>
    </row>
    <row r="112" spans="1:16" s="7" customFormat="1" ht="30" customHeight="1">
      <c r="A112" s="31"/>
      <c r="B112" s="31"/>
      <c r="D112" s="33"/>
      <c r="E112" s="10"/>
      <c r="G112" s="36"/>
      <c r="H112" s="36"/>
      <c r="I112" s="36"/>
      <c r="J112" s="36"/>
      <c r="K112" s="36"/>
      <c r="P112" s="12"/>
    </row>
    <row r="113" spans="1:16" s="7" customFormat="1" ht="30" customHeight="1">
      <c r="A113" s="31"/>
      <c r="B113" s="31"/>
      <c r="D113" s="33"/>
      <c r="E113" s="10"/>
      <c r="G113" s="36"/>
      <c r="H113" s="36"/>
      <c r="I113" s="36"/>
      <c r="J113" s="36"/>
      <c r="K113" s="36"/>
      <c r="P113" s="12"/>
    </row>
    <row r="114" spans="1:16" s="7" customFormat="1" ht="30" customHeight="1">
      <c r="A114" s="31"/>
      <c r="B114" s="31"/>
      <c r="D114" s="33"/>
      <c r="E114" s="10"/>
      <c r="G114" s="36"/>
      <c r="H114" s="36"/>
      <c r="I114" s="36"/>
      <c r="J114" s="36"/>
      <c r="K114" s="36"/>
      <c r="P114" s="12"/>
    </row>
    <row r="115" spans="1:16" s="7" customFormat="1" ht="30" customHeight="1">
      <c r="A115" s="31"/>
      <c r="B115" s="31"/>
      <c r="D115" s="33"/>
      <c r="E115" s="10"/>
      <c r="G115" s="36"/>
      <c r="H115" s="36"/>
      <c r="I115" s="36"/>
      <c r="J115" s="36"/>
      <c r="K115" s="36"/>
      <c r="P115" s="12"/>
    </row>
    <row r="116" spans="1:16" s="7" customFormat="1" ht="30" customHeight="1">
      <c r="A116" s="31"/>
      <c r="B116" s="31"/>
      <c r="D116" s="33"/>
      <c r="E116" s="10"/>
      <c r="G116" s="36"/>
      <c r="H116" s="36"/>
      <c r="I116" s="36"/>
      <c r="J116" s="36"/>
      <c r="K116" s="36"/>
      <c r="P116" s="12"/>
    </row>
    <row r="117" spans="1:16" s="7" customFormat="1" ht="30" customHeight="1">
      <c r="A117" s="31"/>
      <c r="B117" s="31"/>
      <c r="D117" s="33"/>
      <c r="E117" s="10"/>
      <c r="G117" s="36"/>
      <c r="H117" s="36"/>
      <c r="I117" s="36"/>
      <c r="J117" s="36"/>
      <c r="K117" s="36"/>
      <c r="P117" s="12"/>
    </row>
    <row r="118" spans="1:16" s="7" customFormat="1" ht="30" customHeight="1">
      <c r="A118" s="31"/>
      <c r="B118" s="31"/>
      <c r="D118" s="33"/>
      <c r="E118" s="10"/>
      <c r="G118" s="36"/>
      <c r="H118" s="36"/>
      <c r="I118" s="36"/>
      <c r="J118" s="36"/>
      <c r="K118" s="36"/>
      <c r="P118" s="12"/>
    </row>
    <row r="119" spans="1:16" s="7" customFormat="1" ht="30" customHeight="1">
      <c r="A119" s="31"/>
      <c r="B119" s="31"/>
      <c r="D119" s="33"/>
      <c r="E119" s="10"/>
      <c r="G119" s="36"/>
      <c r="H119" s="36"/>
      <c r="I119" s="36"/>
      <c r="J119" s="36"/>
      <c r="K119" s="36"/>
      <c r="P119" s="12"/>
    </row>
    <row r="120" spans="1:16" s="7" customFormat="1" ht="30" customHeight="1">
      <c r="A120" s="31"/>
      <c r="B120" s="31"/>
      <c r="D120" s="33"/>
      <c r="E120" s="10"/>
      <c r="G120" s="36"/>
      <c r="H120" s="36"/>
      <c r="I120" s="36"/>
      <c r="J120" s="36"/>
      <c r="K120" s="36"/>
      <c r="P120" s="12"/>
    </row>
    <row r="121" spans="1:16" s="7" customFormat="1" ht="30" customHeight="1">
      <c r="A121" s="31"/>
      <c r="B121" s="31"/>
      <c r="D121" s="33"/>
      <c r="E121" s="10"/>
      <c r="G121" s="36"/>
      <c r="H121" s="36"/>
      <c r="I121" s="36"/>
      <c r="J121" s="36"/>
      <c r="K121" s="36"/>
      <c r="P121" s="12"/>
    </row>
    <row r="122" spans="1:16" s="7" customFormat="1" ht="30" customHeight="1">
      <c r="A122" s="31"/>
      <c r="B122" s="31"/>
      <c r="D122" s="33"/>
      <c r="E122" s="10"/>
      <c r="G122" s="36"/>
      <c r="H122" s="36"/>
      <c r="I122" s="36"/>
      <c r="J122" s="36"/>
      <c r="K122" s="36"/>
      <c r="P122" s="12"/>
    </row>
    <row r="123" spans="1:16" s="7" customFormat="1" ht="30" customHeight="1">
      <c r="A123" s="31"/>
      <c r="B123" s="31"/>
      <c r="D123" s="33"/>
      <c r="E123" s="10"/>
      <c r="G123" s="36"/>
      <c r="H123" s="36"/>
      <c r="I123" s="36"/>
      <c r="J123" s="36"/>
      <c r="K123" s="36"/>
      <c r="P123" s="12"/>
    </row>
    <row r="124" spans="1:16" s="7" customFormat="1" ht="30" customHeight="1">
      <c r="A124" s="31"/>
      <c r="B124" s="31"/>
      <c r="D124" s="33"/>
      <c r="E124" s="10"/>
      <c r="G124" s="36"/>
      <c r="H124" s="36"/>
      <c r="I124" s="36"/>
      <c r="J124" s="36"/>
      <c r="K124" s="36"/>
      <c r="P124" s="12"/>
    </row>
  </sheetData>
  <sheetProtection/>
  <autoFilter ref="A1:N125">
    <sortState ref="A2:N124">
      <sortCondition sortBy="value" ref="J2:J124"/>
    </sortState>
  </autoFilter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18" bestFit="1" customWidth="1"/>
    <col min="2" max="2" width="3.28125" style="18" bestFit="1" customWidth="1"/>
    <col min="3" max="3" width="23.00390625" style="0" bestFit="1" customWidth="1"/>
    <col min="4" max="4" width="5.00390625" style="18" bestFit="1" customWidth="1"/>
    <col min="5" max="5" width="16.57421875" style="0" bestFit="1" customWidth="1"/>
    <col min="6" max="6" width="27.140625" style="0" bestFit="1" customWidth="1"/>
    <col min="7" max="9" width="7.140625" style="18" bestFit="1" customWidth="1"/>
    <col min="10" max="10" width="14.00390625" style="18" bestFit="1" customWidth="1"/>
    <col min="11" max="11" width="14.00390625" style="18" customWidth="1"/>
    <col min="12" max="14" width="13.140625" style="18" hidden="1" customWidth="1"/>
  </cols>
  <sheetData>
    <row r="1" spans="1:14" ht="30" customHeight="1" thickBot="1">
      <c r="A1" s="3" t="s">
        <v>1</v>
      </c>
      <c r="B1" s="3" t="s">
        <v>8</v>
      </c>
      <c r="C1" s="3" t="s">
        <v>6</v>
      </c>
      <c r="D1" s="4" t="s">
        <v>7</v>
      </c>
      <c r="E1" s="4" t="s">
        <v>10</v>
      </c>
      <c r="F1" s="3" t="s">
        <v>0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11</v>
      </c>
      <c r="L1" s="1"/>
      <c r="M1" s="1" t="s">
        <v>11</v>
      </c>
      <c r="N1" s="1" t="s">
        <v>74</v>
      </c>
    </row>
    <row r="2" spans="1:14" ht="30" customHeight="1">
      <c r="A2" s="15">
        <v>1</v>
      </c>
      <c r="B2" s="16">
        <v>1</v>
      </c>
      <c r="C2" s="8" t="s">
        <v>9</v>
      </c>
      <c r="D2" s="19">
        <v>1991</v>
      </c>
      <c r="E2" s="9" t="s">
        <v>12</v>
      </c>
      <c r="F2" s="8" t="s">
        <v>13</v>
      </c>
      <c r="G2" s="21">
        <v>0.003981481481481482</v>
      </c>
      <c r="H2" s="21">
        <v>0.013449074074074073</v>
      </c>
      <c r="I2" s="22">
        <f aca="true" t="shared" si="0" ref="I2:I32">N2-M2</f>
        <v>0.022789351851851852</v>
      </c>
      <c r="J2" s="24">
        <f aca="true" t="shared" si="1" ref="J2:J32">SUM(G2:I2)</f>
        <v>0.040219907407407406</v>
      </c>
      <c r="K2" s="21">
        <v>0</v>
      </c>
      <c r="L2" s="26"/>
      <c r="M2" s="26">
        <v>0</v>
      </c>
      <c r="N2" s="26">
        <v>0.022789351851851852</v>
      </c>
    </row>
    <row r="3" spans="1:14" ht="30" customHeight="1">
      <c r="A3" s="17">
        <v>2</v>
      </c>
      <c r="B3" s="17">
        <v>3</v>
      </c>
      <c r="C3" s="5" t="s">
        <v>15</v>
      </c>
      <c r="D3" s="20">
        <v>1989</v>
      </c>
      <c r="E3" s="6" t="s">
        <v>17</v>
      </c>
      <c r="F3" s="5" t="s">
        <v>16</v>
      </c>
      <c r="G3" s="22">
        <v>0.004120370370370371</v>
      </c>
      <c r="H3" s="22">
        <v>0.013599537037037037</v>
      </c>
      <c r="I3" s="22">
        <f t="shared" si="0"/>
        <v>0.023738425925925923</v>
      </c>
      <c r="J3" s="25">
        <f t="shared" si="1"/>
        <v>0.04145833333333333</v>
      </c>
      <c r="K3" s="22">
        <f>J3-J$2</f>
        <v>0.0012384259259259275</v>
      </c>
      <c r="L3" s="26"/>
      <c r="M3" s="26">
        <v>0.0002893518518518519</v>
      </c>
      <c r="N3" s="26">
        <v>0.024027777777777776</v>
      </c>
    </row>
    <row r="4" spans="1:14" ht="30" customHeight="1">
      <c r="A4" s="15">
        <v>3</v>
      </c>
      <c r="B4" s="17">
        <v>96</v>
      </c>
      <c r="C4" s="5" t="s">
        <v>64</v>
      </c>
      <c r="D4" s="20">
        <v>1989</v>
      </c>
      <c r="E4" s="6" t="s">
        <v>12</v>
      </c>
      <c r="F4" s="5" t="s">
        <v>47</v>
      </c>
      <c r="G4" s="22">
        <v>0.004224537037037037</v>
      </c>
      <c r="H4" s="22">
        <v>0.013912037037037037</v>
      </c>
      <c r="I4" s="22">
        <f t="shared" si="0"/>
        <v>0.024386574074074074</v>
      </c>
      <c r="J4" s="25">
        <f t="shared" si="1"/>
        <v>0.04252314814814815</v>
      </c>
      <c r="K4" s="22">
        <f aca="true" t="shared" si="2" ref="K4:K32">J4-J$2</f>
        <v>0.0023032407407407446</v>
      </c>
      <c r="L4" s="26"/>
      <c r="M4" s="26">
        <v>0.0007060185185185185</v>
      </c>
      <c r="N4" s="26">
        <v>0.025092592592592593</v>
      </c>
    </row>
    <row r="5" spans="1:14" ht="30" customHeight="1">
      <c r="A5" s="15">
        <v>4</v>
      </c>
      <c r="B5" s="17">
        <v>23</v>
      </c>
      <c r="C5" s="5" t="s">
        <v>29</v>
      </c>
      <c r="D5" s="17">
        <v>1979</v>
      </c>
      <c r="E5" s="5" t="s">
        <v>48</v>
      </c>
      <c r="F5" s="5"/>
      <c r="G5" s="22">
        <v>0.0043055555555555555</v>
      </c>
      <c r="H5" s="22">
        <v>0.014317129629629631</v>
      </c>
      <c r="I5" s="22">
        <f t="shared" si="0"/>
        <v>0.024537037037037034</v>
      </c>
      <c r="J5" s="25">
        <f t="shared" si="1"/>
        <v>0.043159722222222224</v>
      </c>
      <c r="K5" s="22">
        <f t="shared" si="2"/>
        <v>0.0029398148148148187</v>
      </c>
      <c r="L5" s="26"/>
      <c r="M5" s="26">
        <v>0.0011921296296296296</v>
      </c>
      <c r="N5" s="26">
        <v>0.025729166666666664</v>
      </c>
    </row>
    <row r="6" spans="1:14" ht="30" customHeight="1">
      <c r="A6" s="17">
        <v>5</v>
      </c>
      <c r="B6" s="17">
        <v>50</v>
      </c>
      <c r="C6" s="5" t="s">
        <v>61</v>
      </c>
      <c r="D6" s="17">
        <v>1993</v>
      </c>
      <c r="E6" s="5" t="s">
        <v>62</v>
      </c>
      <c r="F6" s="5" t="s">
        <v>63</v>
      </c>
      <c r="G6" s="22">
        <v>0.004513888888888889</v>
      </c>
      <c r="H6" s="22">
        <v>0.014490740740740742</v>
      </c>
      <c r="I6" s="22">
        <f t="shared" si="0"/>
        <v>0.025439814814814814</v>
      </c>
      <c r="J6" s="25">
        <f t="shared" si="1"/>
        <v>0.044444444444444446</v>
      </c>
      <c r="K6" s="22">
        <f t="shared" si="2"/>
        <v>0.0042245370370370405</v>
      </c>
      <c r="L6" s="26"/>
      <c r="M6" s="26">
        <v>0.001574074074074074</v>
      </c>
      <c r="N6" s="26">
        <v>0.02701388888888889</v>
      </c>
    </row>
    <row r="7" spans="1:14" ht="30" customHeight="1">
      <c r="A7" s="15">
        <v>6</v>
      </c>
      <c r="B7" s="17">
        <v>41</v>
      </c>
      <c r="C7" s="5" t="s">
        <v>35</v>
      </c>
      <c r="D7" s="17">
        <v>1979</v>
      </c>
      <c r="E7" s="5" t="s">
        <v>12</v>
      </c>
      <c r="F7" s="5" t="s">
        <v>13</v>
      </c>
      <c r="G7" s="22">
        <v>0.004513888888888889</v>
      </c>
      <c r="H7" s="22">
        <v>0.014583333333333332</v>
      </c>
      <c r="I7" s="22">
        <f t="shared" si="0"/>
        <v>0.02537037037037037</v>
      </c>
      <c r="J7" s="25">
        <f t="shared" si="1"/>
        <v>0.044467592592592586</v>
      </c>
      <c r="K7" s="22">
        <f t="shared" si="2"/>
        <v>0.004247685185185181</v>
      </c>
      <c r="L7" s="26"/>
      <c r="M7" s="26">
        <v>0.0016666666666666668</v>
      </c>
      <c r="N7" s="26">
        <v>0.027037037037037037</v>
      </c>
    </row>
    <row r="8" spans="1:14" ht="30" customHeight="1">
      <c r="A8" s="15">
        <v>7</v>
      </c>
      <c r="B8" s="17">
        <v>5</v>
      </c>
      <c r="C8" s="5" t="s">
        <v>20</v>
      </c>
      <c r="D8" s="20">
        <v>1994</v>
      </c>
      <c r="E8" s="6" t="s">
        <v>12</v>
      </c>
      <c r="F8" s="5" t="s">
        <v>21</v>
      </c>
      <c r="G8" s="22">
        <v>0.004456018518518519</v>
      </c>
      <c r="H8" s="22">
        <v>0.014513888888888889</v>
      </c>
      <c r="I8" s="22">
        <f t="shared" si="0"/>
        <v>0.025555555555555554</v>
      </c>
      <c r="J8" s="25">
        <f t="shared" si="1"/>
        <v>0.04452546296296296</v>
      </c>
      <c r="K8" s="22">
        <f t="shared" si="2"/>
        <v>0.0043055555555555555</v>
      </c>
      <c r="L8" s="26"/>
      <c r="M8" s="26">
        <v>0.0015393518518518519</v>
      </c>
      <c r="N8" s="26">
        <v>0.027094907407407404</v>
      </c>
    </row>
    <row r="9" spans="1:14" ht="30" customHeight="1">
      <c r="A9" s="17">
        <v>8</v>
      </c>
      <c r="B9" s="17">
        <v>27</v>
      </c>
      <c r="C9" s="5" t="s">
        <v>31</v>
      </c>
      <c r="D9" s="17">
        <v>1984</v>
      </c>
      <c r="E9" s="5" t="s">
        <v>12</v>
      </c>
      <c r="F9" s="5" t="s">
        <v>21</v>
      </c>
      <c r="G9" s="22">
        <v>0.004884259259259259</v>
      </c>
      <c r="H9" s="22">
        <v>0.015347222222222222</v>
      </c>
      <c r="I9" s="22">
        <f t="shared" si="0"/>
        <v>0.026018518518518517</v>
      </c>
      <c r="J9" s="25">
        <f t="shared" si="1"/>
        <v>0.04625</v>
      </c>
      <c r="K9" s="22">
        <f t="shared" si="2"/>
        <v>0.006030092592592594</v>
      </c>
      <c r="L9" s="26"/>
      <c r="M9" s="26">
        <v>0.002800925925925926</v>
      </c>
      <c r="N9" s="26">
        <v>0.028819444444444443</v>
      </c>
    </row>
    <row r="10" spans="1:14" ht="30" customHeight="1">
      <c r="A10" s="15">
        <v>9</v>
      </c>
      <c r="B10" s="17">
        <v>95</v>
      </c>
      <c r="C10" s="5" t="s">
        <v>73</v>
      </c>
      <c r="D10" s="20">
        <v>1981</v>
      </c>
      <c r="E10" s="6" t="s">
        <v>12</v>
      </c>
      <c r="F10" s="5" t="s">
        <v>13</v>
      </c>
      <c r="G10" s="22">
        <v>0.004571759259259259</v>
      </c>
      <c r="H10" s="22">
        <v>0.015497685185185186</v>
      </c>
      <c r="I10" s="22">
        <f t="shared" si="0"/>
        <v>0.0262037037037037</v>
      </c>
      <c r="J10" s="25">
        <f t="shared" si="1"/>
        <v>0.04627314814814815</v>
      </c>
      <c r="K10" s="22">
        <f t="shared" si="2"/>
        <v>0.006053240740740741</v>
      </c>
      <c r="L10" s="26"/>
      <c r="M10" s="26">
        <v>0.0026388888888888885</v>
      </c>
      <c r="N10" s="26">
        <v>0.02884259259259259</v>
      </c>
    </row>
    <row r="11" spans="1:14" ht="30" customHeight="1">
      <c r="A11" s="15">
        <v>10</v>
      </c>
      <c r="B11" s="17">
        <v>97</v>
      </c>
      <c r="C11" s="5" t="s">
        <v>67</v>
      </c>
      <c r="D11" s="20">
        <v>1995</v>
      </c>
      <c r="E11" s="6" t="s">
        <v>68</v>
      </c>
      <c r="F11" s="5" t="s">
        <v>81</v>
      </c>
      <c r="G11" s="22">
        <v>0.004548611111111111</v>
      </c>
      <c r="H11" s="22">
        <v>0.01568287037037037</v>
      </c>
      <c r="I11" s="22">
        <f t="shared" si="0"/>
        <v>0.026180555555555558</v>
      </c>
      <c r="J11" s="25">
        <f t="shared" si="1"/>
        <v>0.04641203703703704</v>
      </c>
      <c r="K11" s="22">
        <f t="shared" si="2"/>
        <v>0.006192129629629638</v>
      </c>
      <c r="L11" s="26"/>
      <c r="M11" s="26">
        <v>0.002800925925925926</v>
      </c>
      <c r="N11" s="26">
        <v>0.028981481481481483</v>
      </c>
    </row>
    <row r="12" spans="1:14" ht="30" customHeight="1">
      <c r="A12" s="17">
        <v>11</v>
      </c>
      <c r="B12" s="17">
        <v>44</v>
      </c>
      <c r="C12" s="5" t="s">
        <v>38</v>
      </c>
      <c r="D12" s="17">
        <v>1991</v>
      </c>
      <c r="E12" s="5" t="s">
        <v>45</v>
      </c>
      <c r="F12" s="5" t="s">
        <v>47</v>
      </c>
      <c r="G12" s="22">
        <v>0.004849537037037037</v>
      </c>
      <c r="H12" s="22">
        <v>0.015578703703703704</v>
      </c>
      <c r="I12" s="22">
        <f t="shared" si="0"/>
        <v>0.02631944444444445</v>
      </c>
      <c r="J12" s="25">
        <f t="shared" si="1"/>
        <v>0.04674768518518519</v>
      </c>
      <c r="K12" s="22">
        <f t="shared" si="2"/>
        <v>0.006527777777777785</v>
      </c>
      <c r="L12" s="26"/>
      <c r="M12" s="26">
        <v>0.002997685185185185</v>
      </c>
      <c r="N12" s="26">
        <v>0.029317129629629634</v>
      </c>
    </row>
    <row r="13" spans="1:14" ht="30" customHeight="1">
      <c r="A13" s="15">
        <v>12</v>
      </c>
      <c r="B13" s="17">
        <v>43</v>
      </c>
      <c r="C13" s="5" t="s">
        <v>37</v>
      </c>
      <c r="D13" s="17">
        <v>1995</v>
      </c>
      <c r="E13" s="5" t="s">
        <v>44</v>
      </c>
      <c r="F13" s="5"/>
      <c r="G13" s="22">
        <v>0.0046875</v>
      </c>
      <c r="H13" s="22">
        <v>0.01545138888888889</v>
      </c>
      <c r="I13" s="22">
        <f t="shared" si="0"/>
        <v>0.027361111111111107</v>
      </c>
      <c r="J13" s="25">
        <f t="shared" si="1"/>
        <v>0.0475</v>
      </c>
      <c r="K13" s="22">
        <f t="shared" si="2"/>
        <v>0.007280092592592595</v>
      </c>
      <c r="L13" s="26"/>
      <c r="M13" s="26">
        <v>0.0027083333333333334</v>
      </c>
      <c r="N13" s="26">
        <v>0.03006944444444444</v>
      </c>
    </row>
    <row r="14" spans="1:14" ht="30" customHeight="1">
      <c r="A14" s="15">
        <v>13</v>
      </c>
      <c r="B14" s="17">
        <v>11</v>
      </c>
      <c r="C14" s="5" t="s">
        <v>25</v>
      </c>
      <c r="D14" s="17">
        <v>1973</v>
      </c>
      <c r="E14" s="5" t="s">
        <v>40</v>
      </c>
      <c r="F14" s="5" t="s">
        <v>55</v>
      </c>
      <c r="G14" s="22">
        <v>0.004733796296296296</v>
      </c>
      <c r="H14" s="22">
        <v>0.015717592592592592</v>
      </c>
      <c r="I14" s="22">
        <f t="shared" si="0"/>
        <v>0.02711805555555555</v>
      </c>
      <c r="J14" s="25">
        <f t="shared" si="1"/>
        <v>0.04756944444444444</v>
      </c>
      <c r="K14" s="22">
        <f t="shared" si="2"/>
        <v>0.007349537037037036</v>
      </c>
      <c r="L14" s="26"/>
      <c r="M14" s="26">
        <v>0.0030208333333333333</v>
      </c>
      <c r="N14" s="26">
        <v>0.030138888888888885</v>
      </c>
    </row>
    <row r="15" spans="1:14" ht="30" customHeight="1">
      <c r="A15" s="17">
        <v>14</v>
      </c>
      <c r="B15" s="17">
        <v>54</v>
      </c>
      <c r="C15" s="5" t="s">
        <v>65</v>
      </c>
      <c r="D15" s="20">
        <v>1994</v>
      </c>
      <c r="E15" s="6"/>
      <c r="F15" s="5" t="s">
        <v>80</v>
      </c>
      <c r="G15" s="22">
        <v>0.00474537037037037</v>
      </c>
      <c r="H15" s="22">
        <v>0.015972222222222224</v>
      </c>
      <c r="I15" s="22">
        <f t="shared" si="0"/>
        <v>0.027847222222222225</v>
      </c>
      <c r="J15" s="25">
        <f t="shared" si="1"/>
        <v>0.04856481481481482</v>
      </c>
      <c r="K15" s="22">
        <f t="shared" si="2"/>
        <v>0.008344907407407412</v>
      </c>
      <c r="L15" s="26"/>
      <c r="M15" s="26">
        <v>0.0032870370370370367</v>
      </c>
      <c r="N15" s="26">
        <v>0.03113425925925926</v>
      </c>
    </row>
    <row r="16" spans="1:14" ht="30" customHeight="1">
      <c r="A16" s="15">
        <v>15</v>
      </c>
      <c r="B16" s="17">
        <v>13</v>
      </c>
      <c r="C16" s="5" t="s">
        <v>26</v>
      </c>
      <c r="D16" s="17">
        <v>1997</v>
      </c>
      <c r="E16" s="5" t="s">
        <v>40</v>
      </c>
      <c r="F16" s="5" t="s">
        <v>55</v>
      </c>
      <c r="G16" s="22">
        <v>0.004780092592592592</v>
      </c>
      <c r="H16" s="22">
        <v>0.015914351851851853</v>
      </c>
      <c r="I16" s="22">
        <f t="shared" si="0"/>
        <v>0.02811342592592592</v>
      </c>
      <c r="J16" s="25">
        <f t="shared" si="1"/>
        <v>0.04880787037037036</v>
      </c>
      <c r="K16" s="22">
        <f t="shared" si="2"/>
        <v>0.008587962962962957</v>
      </c>
      <c r="L16" s="26"/>
      <c r="M16" s="26">
        <v>0.003263888888888889</v>
      </c>
      <c r="N16" s="26">
        <v>0.03137731481481481</v>
      </c>
    </row>
    <row r="17" spans="1:14" ht="30" customHeight="1">
      <c r="A17" s="15">
        <v>16</v>
      </c>
      <c r="B17" s="17">
        <v>9</v>
      </c>
      <c r="C17" s="5" t="s">
        <v>24</v>
      </c>
      <c r="D17" s="17">
        <v>1988</v>
      </c>
      <c r="E17" s="5" t="s">
        <v>12</v>
      </c>
      <c r="F17" s="5" t="s">
        <v>46</v>
      </c>
      <c r="G17" s="22">
        <v>0.004872685185185186</v>
      </c>
      <c r="H17" s="22">
        <v>0.01611111111111111</v>
      </c>
      <c r="I17" s="22">
        <f t="shared" si="0"/>
        <v>0.029097222222222226</v>
      </c>
      <c r="J17" s="25">
        <f t="shared" si="1"/>
        <v>0.050081018518518525</v>
      </c>
      <c r="K17" s="22">
        <f t="shared" si="2"/>
        <v>0.009861111111111119</v>
      </c>
      <c r="L17" s="26"/>
      <c r="M17" s="26">
        <v>0.0035532407407407405</v>
      </c>
      <c r="N17" s="26">
        <v>0.032650462962962964</v>
      </c>
    </row>
    <row r="18" spans="1:14" ht="30" customHeight="1">
      <c r="A18" s="17">
        <v>17</v>
      </c>
      <c r="B18" s="17">
        <v>37</v>
      </c>
      <c r="C18" s="5" t="s">
        <v>59</v>
      </c>
      <c r="D18" s="17">
        <v>1987</v>
      </c>
      <c r="E18" s="5" t="s">
        <v>41</v>
      </c>
      <c r="F18" s="5" t="s">
        <v>21</v>
      </c>
      <c r="G18" s="22">
        <v>0.0050578703703703706</v>
      </c>
      <c r="H18" s="22">
        <v>0.016840277777777777</v>
      </c>
      <c r="I18" s="22">
        <f t="shared" si="0"/>
        <v>0.03013888888888889</v>
      </c>
      <c r="J18" s="25">
        <f t="shared" si="1"/>
        <v>0.052037037037037034</v>
      </c>
      <c r="K18" s="22">
        <f t="shared" si="2"/>
        <v>0.011817129629629629</v>
      </c>
      <c r="L18" s="26"/>
      <c r="M18" s="26">
        <v>0.004467592592592593</v>
      </c>
      <c r="N18" s="26">
        <v>0.03460648148148148</v>
      </c>
    </row>
    <row r="19" spans="1:14" ht="30" customHeight="1">
      <c r="A19" s="15">
        <v>18</v>
      </c>
      <c r="B19" s="17">
        <v>40</v>
      </c>
      <c r="C19" s="5" t="s">
        <v>34</v>
      </c>
      <c r="D19" s="17">
        <v>1979</v>
      </c>
      <c r="E19" s="5" t="s">
        <v>42</v>
      </c>
      <c r="F19" s="5"/>
      <c r="G19" s="22">
        <v>0.005011574074074074</v>
      </c>
      <c r="H19" s="22">
        <v>0.01747685185185185</v>
      </c>
      <c r="I19" s="22">
        <f t="shared" si="0"/>
        <v>0.030023148148148146</v>
      </c>
      <c r="J19" s="25">
        <f t="shared" si="1"/>
        <v>0.05251157407407407</v>
      </c>
      <c r="K19" s="22">
        <f t="shared" si="2"/>
        <v>0.012291666666666666</v>
      </c>
      <c r="L19" s="26"/>
      <c r="M19" s="26">
        <v>0.0050578703703703706</v>
      </c>
      <c r="N19" s="26">
        <v>0.03508101851851852</v>
      </c>
    </row>
    <row r="20" spans="1:14" ht="30" customHeight="1">
      <c r="A20" s="15">
        <v>19</v>
      </c>
      <c r="B20" s="17">
        <v>31</v>
      </c>
      <c r="C20" s="5" t="s">
        <v>33</v>
      </c>
      <c r="D20" s="17">
        <v>1985</v>
      </c>
      <c r="E20" s="5" t="s">
        <v>12</v>
      </c>
      <c r="F20" s="5"/>
      <c r="G20" s="22">
        <v>0.005347222222222222</v>
      </c>
      <c r="H20" s="22">
        <v>0.01783564814814815</v>
      </c>
      <c r="I20" s="22">
        <f t="shared" si="0"/>
        <v>0.030555555555555558</v>
      </c>
      <c r="J20" s="25">
        <f t="shared" si="1"/>
        <v>0.053738425925925926</v>
      </c>
      <c r="K20" s="22">
        <f t="shared" si="2"/>
        <v>0.01351851851851852</v>
      </c>
      <c r="L20" s="26"/>
      <c r="M20" s="26">
        <v>0.005752314814814814</v>
      </c>
      <c r="N20" s="26">
        <v>0.03630787037037037</v>
      </c>
    </row>
    <row r="21" spans="1:14" ht="30" customHeight="1">
      <c r="A21" s="17">
        <v>20</v>
      </c>
      <c r="B21" s="17">
        <v>21</v>
      </c>
      <c r="C21" s="5" t="s">
        <v>28</v>
      </c>
      <c r="D21" s="20">
        <v>1983</v>
      </c>
      <c r="E21" s="6" t="s">
        <v>12</v>
      </c>
      <c r="F21" s="6" t="s">
        <v>71</v>
      </c>
      <c r="G21" s="22">
        <v>0.0053125</v>
      </c>
      <c r="H21" s="22">
        <v>0.017824074074074076</v>
      </c>
      <c r="I21" s="22">
        <f t="shared" si="0"/>
        <v>0.030648148148148147</v>
      </c>
      <c r="J21" s="25">
        <f t="shared" si="1"/>
        <v>0.05378472222222222</v>
      </c>
      <c r="K21" s="22">
        <f t="shared" si="2"/>
        <v>0.013564814814814814</v>
      </c>
      <c r="L21" s="26"/>
      <c r="M21" s="26">
        <v>0.005706018518518519</v>
      </c>
      <c r="N21" s="26">
        <v>0.03635416666666667</v>
      </c>
    </row>
    <row r="22" spans="1:14" ht="30" customHeight="1">
      <c r="A22" s="15">
        <v>21</v>
      </c>
      <c r="B22" s="17">
        <v>55</v>
      </c>
      <c r="C22" s="5" t="s">
        <v>70</v>
      </c>
      <c r="D22" s="20">
        <v>1979</v>
      </c>
      <c r="E22" s="6"/>
      <c r="F22" s="5"/>
      <c r="G22" s="22">
        <v>0.005324074074074075</v>
      </c>
      <c r="H22" s="22">
        <v>0.018541666666666668</v>
      </c>
      <c r="I22" s="22">
        <f t="shared" si="0"/>
        <v>0.03179398148148148</v>
      </c>
      <c r="J22" s="25">
        <f t="shared" si="1"/>
        <v>0.05565972222222222</v>
      </c>
      <c r="K22" s="22">
        <f t="shared" si="2"/>
        <v>0.015439814814814816</v>
      </c>
      <c r="L22" s="26"/>
      <c r="M22" s="26">
        <v>0.006435185185185186</v>
      </c>
      <c r="N22" s="26">
        <v>0.03822916666666667</v>
      </c>
    </row>
    <row r="23" spans="1:14" ht="30" customHeight="1">
      <c r="A23" s="15">
        <v>22</v>
      </c>
      <c r="B23" s="17">
        <v>94</v>
      </c>
      <c r="C23" s="5" t="s">
        <v>30</v>
      </c>
      <c r="D23" s="20">
        <v>1966</v>
      </c>
      <c r="E23" s="6" t="s">
        <v>12</v>
      </c>
      <c r="F23" s="5" t="s">
        <v>21</v>
      </c>
      <c r="G23" s="22">
        <v>0.005613425925925927</v>
      </c>
      <c r="H23" s="22">
        <v>0.01880787037037037</v>
      </c>
      <c r="I23" s="22">
        <f t="shared" si="0"/>
        <v>0.03217592592592592</v>
      </c>
      <c r="J23" s="25">
        <f t="shared" si="1"/>
        <v>0.056597222222222215</v>
      </c>
      <c r="K23" s="22">
        <f t="shared" si="2"/>
        <v>0.01637731481481481</v>
      </c>
      <c r="L23" s="26"/>
      <c r="M23" s="26">
        <v>0.006990740740740741</v>
      </c>
      <c r="N23" s="26">
        <v>0.03916666666666666</v>
      </c>
    </row>
    <row r="24" spans="1:14" ht="30" customHeight="1">
      <c r="A24" s="17">
        <v>23</v>
      </c>
      <c r="B24" s="17">
        <v>99</v>
      </c>
      <c r="C24" s="5" t="s">
        <v>66</v>
      </c>
      <c r="D24" s="20">
        <v>1988</v>
      </c>
      <c r="E24" s="6" t="s">
        <v>17</v>
      </c>
      <c r="F24" s="5" t="s">
        <v>55</v>
      </c>
      <c r="G24" s="22">
        <v>0.005636574074074074</v>
      </c>
      <c r="H24" s="22">
        <v>0.018912037037037036</v>
      </c>
      <c r="I24" s="22">
        <f t="shared" si="0"/>
        <v>0.03262731481481481</v>
      </c>
      <c r="J24" s="25">
        <f t="shared" si="1"/>
        <v>0.05717592592592592</v>
      </c>
      <c r="K24" s="22">
        <f t="shared" si="2"/>
        <v>0.016956018518518516</v>
      </c>
      <c r="L24" s="26"/>
      <c r="M24" s="26">
        <v>0.007118055555555555</v>
      </c>
      <c r="N24" s="26">
        <v>0.03974537037037037</v>
      </c>
    </row>
    <row r="25" spans="1:14" ht="30" customHeight="1">
      <c r="A25" s="15">
        <v>24</v>
      </c>
      <c r="B25" s="17">
        <v>17</v>
      </c>
      <c r="C25" s="5" t="s">
        <v>27</v>
      </c>
      <c r="D25" s="20">
        <v>1987</v>
      </c>
      <c r="E25" s="6" t="s">
        <v>12</v>
      </c>
      <c r="F25" s="5" t="s">
        <v>21</v>
      </c>
      <c r="G25" s="22">
        <v>0.00568287037037037</v>
      </c>
      <c r="H25" s="22">
        <v>0.01892361111111111</v>
      </c>
      <c r="I25" s="22">
        <f t="shared" si="0"/>
        <v>0.032685185185185185</v>
      </c>
      <c r="J25" s="25">
        <f t="shared" si="1"/>
        <v>0.057291666666666664</v>
      </c>
      <c r="K25" s="22">
        <f t="shared" si="2"/>
        <v>0.01707175925925926</v>
      </c>
      <c r="L25" s="26"/>
      <c r="M25" s="26">
        <v>0.007175925925925926</v>
      </c>
      <c r="N25" s="26">
        <v>0.03986111111111111</v>
      </c>
    </row>
    <row r="26" spans="1:14" ht="30" customHeight="1">
      <c r="A26" s="15">
        <v>25</v>
      </c>
      <c r="B26" s="17">
        <v>42</v>
      </c>
      <c r="C26" s="5" t="s">
        <v>36</v>
      </c>
      <c r="D26" s="17">
        <v>1979</v>
      </c>
      <c r="E26" s="5" t="s">
        <v>43</v>
      </c>
      <c r="F26" s="5" t="s">
        <v>21</v>
      </c>
      <c r="G26" s="22">
        <v>0.005497685185185185</v>
      </c>
      <c r="H26" s="22">
        <v>0.019224537037037037</v>
      </c>
      <c r="I26" s="22">
        <f t="shared" si="0"/>
        <v>0.03321759259259259</v>
      </c>
      <c r="J26" s="25">
        <f t="shared" si="1"/>
        <v>0.05793981481481481</v>
      </c>
      <c r="K26" s="22">
        <f t="shared" si="2"/>
        <v>0.017719907407407406</v>
      </c>
      <c r="L26" s="26"/>
      <c r="M26" s="26">
        <v>0.007291666666666666</v>
      </c>
      <c r="N26" s="26">
        <v>0.04050925925925926</v>
      </c>
    </row>
    <row r="27" spans="1:14" ht="30" customHeight="1">
      <c r="A27" s="17">
        <v>26</v>
      </c>
      <c r="B27" s="17">
        <v>7</v>
      </c>
      <c r="C27" s="5" t="s">
        <v>23</v>
      </c>
      <c r="D27" s="17">
        <v>1979</v>
      </c>
      <c r="E27" s="5" t="s">
        <v>12</v>
      </c>
      <c r="F27" s="5" t="s">
        <v>21</v>
      </c>
      <c r="G27" s="22">
        <v>0.005624999999999999</v>
      </c>
      <c r="H27" s="22">
        <v>0.019444444444444445</v>
      </c>
      <c r="I27" s="22">
        <f t="shared" si="0"/>
        <v>0.03315972222222222</v>
      </c>
      <c r="J27" s="25">
        <f t="shared" si="1"/>
        <v>0.058229166666666665</v>
      </c>
      <c r="K27" s="22">
        <f t="shared" si="2"/>
        <v>0.01800925925925926</v>
      </c>
      <c r="L27" s="26"/>
      <c r="M27" s="26">
        <v>0.007638888888888889</v>
      </c>
      <c r="N27" s="26">
        <v>0.04079861111111111</v>
      </c>
    </row>
    <row r="28" spans="1:14" ht="30" customHeight="1">
      <c r="A28" s="15">
        <v>27</v>
      </c>
      <c r="B28" s="17">
        <v>33</v>
      </c>
      <c r="C28" s="5" t="s">
        <v>58</v>
      </c>
      <c r="D28" s="17">
        <v>1963</v>
      </c>
      <c r="E28" s="5" t="s">
        <v>12</v>
      </c>
      <c r="F28" s="5"/>
      <c r="G28" s="22">
        <v>0.005798611111111111</v>
      </c>
      <c r="H28" s="22">
        <v>0.01940972222222222</v>
      </c>
      <c r="I28" s="22">
        <f t="shared" si="0"/>
        <v>0.03394675925925926</v>
      </c>
      <c r="J28" s="25">
        <f t="shared" si="1"/>
        <v>0.05915509259259259</v>
      </c>
      <c r="K28" s="22">
        <f t="shared" si="2"/>
        <v>0.018935185185185187</v>
      </c>
      <c r="L28" s="26"/>
      <c r="M28" s="26">
        <v>0.007777777777777777</v>
      </c>
      <c r="N28" s="26">
        <v>0.04172453703703704</v>
      </c>
    </row>
    <row r="29" spans="1:14" ht="30" customHeight="1">
      <c r="A29" s="15">
        <v>28</v>
      </c>
      <c r="B29" s="17">
        <v>49</v>
      </c>
      <c r="C29" s="5" t="s">
        <v>72</v>
      </c>
      <c r="D29" s="17">
        <v>1960</v>
      </c>
      <c r="E29" s="5" t="s">
        <v>17</v>
      </c>
      <c r="F29" s="5" t="s">
        <v>55</v>
      </c>
      <c r="G29" s="22">
        <v>0.006261574074074075</v>
      </c>
      <c r="H29" s="22">
        <v>0.01996527777777778</v>
      </c>
      <c r="I29" s="22">
        <f t="shared" si="0"/>
        <v>0.03571759259259259</v>
      </c>
      <c r="J29" s="25">
        <f t="shared" si="1"/>
        <v>0.06194444444444445</v>
      </c>
      <c r="K29" s="22">
        <f t="shared" si="2"/>
        <v>0.021724537037037042</v>
      </c>
      <c r="L29" s="26"/>
      <c r="M29" s="26">
        <v>0.008796296296296297</v>
      </c>
      <c r="N29" s="26">
        <v>0.04451388888888889</v>
      </c>
    </row>
    <row r="30" spans="1:14" ht="30" customHeight="1">
      <c r="A30" s="17">
        <v>29</v>
      </c>
      <c r="B30" s="17">
        <v>29</v>
      </c>
      <c r="C30" s="5" t="s">
        <v>32</v>
      </c>
      <c r="D30" s="17">
        <v>1977</v>
      </c>
      <c r="E30" s="5" t="s">
        <v>12</v>
      </c>
      <c r="F30" s="5"/>
      <c r="G30" s="22">
        <v>0.00650462962962963</v>
      </c>
      <c r="H30" s="22">
        <v>0.023194444444444445</v>
      </c>
      <c r="I30" s="22">
        <f t="shared" si="0"/>
        <v>0.03922453703703704</v>
      </c>
      <c r="J30" s="25">
        <f t="shared" si="1"/>
        <v>0.06892361111111112</v>
      </c>
      <c r="K30" s="22">
        <f t="shared" si="2"/>
        <v>0.02870370370370371</v>
      </c>
      <c r="L30" s="26"/>
      <c r="M30" s="26">
        <v>0.012268518518518519</v>
      </c>
      <c r="N30" s="26">
        <v>0.051493055555555556</v>
      </c>
    </row>
    <row r="31" spans="1:14" ht="30" customHeight="1">
      <c r="A31" s="15">
        <v>30</v>
      </c>
      <c r="B31" s="17">
        <v>45</v>
      </c>
      <c r="C31" s="5" t="s">
        <v>60</v>
      </c>
      <c r="D31" s="17">
        <v>1980</v>
      </c>
      <c r="E31" s="5" t="s">
        <v>12</v>
      </c>
      <c r="F31" s="5"/>
      <c r="G31" s="22">
        <v>0.005821759259259259</v>
      </c>
      <c r="H31" s="22">
        <v>0.019791666666666666</v>
      </c>
      <c r="I31" s="22">
        <f t="shared" si="0"/>
        <v>0.04645833333333334</v>
      </c>
      <c r="J31" s="25">
        <f t="shared" si="1"/>
        <v>0.07207175925925927</v>
      </c>
      <c r="K31" s="22">
        <f t="shared" si="2"/>
        <v>0.03185185185185186</v>
      </c>
      <c r="L31" s="26"/>
      <c r="M31" s="26">
        <v>0.00818287037037037</v>
      </c>
      <c r="N31" s="26">
        <v>0.054641203703703706</v>
      </c>
    </row>
    <row r="32" spans="1:14" ht="30" customHeight="1">
      <c r="A32" s="15">
        <v>31</v>
      </c>
      <c r="B32" s="17">
        <v>93</v>
      </c>
      <c r="C32" s="5" t="s">
        <v>69</v>
      </c>
      <c r="D32" s="20">
        <v>1969</v>
      </c>
      <c r="E32" s="6" t="s">
        <v>12</v>
      </c>
      <c r="F32" s="6" t="s">
        <v>75</v>
      </c>
      <c r="G32" s="22">
        <v>0.007083333333333333</v>
      </c>
      <c r="H32" s="22">
        <v>0.02335648148148148</v>
      </c>
      <c r="I32" s="22">
        <f t="shared" si="0"/>
        <v>0.04226851851851852</v>
      </c>
      <c r="J32" s="25">
        <f t="shared" si="1"/>
        <v>0.07270833333333333</v>
      </c>
      <c r="K32" s="22">
        <f t="shared" si="2"/>
        <v>0.03248842592592593</v>
      </c>
      <c r="L32" s="26"/>
      <c r="M32" s="26">
        <v>0.01300925925925926</v>
      </c>
      <c r="N32" s="26">
        <v>0.05527777777777778</v>
      </c>
    </row>
  </sheetData>
  <sheetProtection/>
  <autoFilter ref="A1:K32"/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18" bestFit="1" customWidth="1"/>
    <col min="2" max="2" width="3.28125" style="18" bestFit="1" customWidth="1"/>
    <col min="3" max="3" width="20.28125" style="0" bestFit="1" customWidth="1"/>
    <col min="4" max="4" width="5.00390625" style="18" bestFit="1" customWidth="1"/>
    <col min="5" max="5" width="16.57421875" style="0" bestFit="1" customWidth="1"/>
    <col min="6" max="6" width="16.140625" style="0" bestFit="1" customWidth="1"/>
    <col min="7" max="9" width="7.140625" style="18" bestFit="1" customWidth="1"/>
    <col min="10" max="10" width="14.00390625" style="18" bestFit="1" customWidth="1"/>
    <col min="11" max="11" width="8.57421875" style="18" bestFit="1" customWidth="1"/>
    <col min="12" max="14" width="13.140625" style="18" hidden="1" customWidth="1"/>
  </cols>
  <sheetData>
    <row r="1" spans="1:14" ht="30" customHeight="1" thickBot="1">
      <c r="A1" s="3" t="s">
        <v>1</v>
      </c>
      <c r="B1" s="3" t="s">
        <v>8</v>
      </c>
      <c r="C1" s="3" t="s">
        <v>6</v>
      </c>
      <c r="D1" s="4" t="s">
        <v>7</v>
      </c>
      <c r="E1" s="4" t="s">
        <v>10</v>
      </c>
      <c r="F1" s="3" t="s">
        <v>0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11</v>
      </c>
      <c r="L1" s="1"/>
      <c r="M1" s="1" t="s">
        <v>11</v>
      </c>
      <c r="N1" s="1" t="s">
        <v>74</v>
      </c>
    </row>
    <row r="2" spans="1:14" ht="30" customHeight="1">
      <c r="A2" s="17">
        <v>1</v>
      </c>
      <c r="B2" s="17">
        <v>2</v>
      </c>
      <c r="C2" s="5" t="s">
        <v>14</v>
      </c>
      <c r="D2" s="20">
        <v>1987</v>
      </c>
      <c r="E2" s="6" t="s">
        <v>12</v>
      </c>
      <c r="F2" s="5" t="s">
        <v>13</v>
      </c>
      <c r="G2" s="22">
        <v>0.004826388888888889</v>
      </c>
      <c r="H2" s="22">
        <v>0.01556712962962963</v>
      </c>
      <c r="I2" s="22">
        <f aca="true" t="shared" si="0" ref="I2:I12">N2-M2</f>
        <v>0.026770833333333337</v>
      </c>
      <c r="J2" s="25">
        <f aca="true" t="shared" si="1" ref="J2:J12">SUM(G2:I2)</f>
        <v>0.04716435185185186</v>
      </c>
      <c r="K2" s="21">
        <v>0</v>
      </c>
      <c r="L2" s="26"/>
      <c r="M2" s="26">
        <v>0.002962962962962963</v>
      </c>
      <c r="N2" s="26">
        <v>0.0297337962962963</v>
      </c>
    </row>
    <row r="3" spans="1:14" ht="30" customHeight="1">
      <c r="A3" s="15">
        <v>2</v>
      </c>
      <c r="B3" s="17">
        <v>14</v>
      </c>
      <c r="C3" s="5" t="s">
        <v>53</v>
      </c>
      <c r="D3" s="17">
        <v>1992</v>
      </c>
      <c r="E3" s="5" t="s">
        <v>12</v>
      </c>
      <c r="F3" s="5"/>
      <c r="G3" s="22">
        <v>0.0049884259259259265</v>
      </c>
      <c r="H3" s="22">
        <v>0.016296296296296295</v>
      </c>
      <c r="I3" s="22">
        <f t="shared" si="0"/>
        <v>0.027939814814814813</v>
      </c>
      <c r="J3" s="25">
        <f t="shared" si="1"/>
        <v>0.04922453703703704</v>
      </c>
      <c r="K3" s="22">
        <f>J3-J$2</f>
        <v>0.002060185185185179</v>
      </c>
      <c r="L3" s="26"/>
      <c r="M3" s="26">
        <v>0.0038541666666666668</v>
      </c>
      <c r="N3" s="26">
        <v>0.03179398148148148</v>
      </c>
    </row>
    <row r="4" spans="1:14" ht="30" customHeight="1">
      <c r="A4" s="15">
        <v>3</v>
      </c>
      <c r="B4" s="17">
        <v>4</v>
      </c>
      <c r="C4" s="5" t="s">
        <v>18</v>
      </c>
      <c r="D4" s="20">
        <v>1987</v>
      </c>
      <c r="E4" s="6" t="s">
        <v>12</v>
      </c>
      <c r="F4" s="5" t="s">
        <v>19</v>
      </c>
      <c r="G4" s="22">
        <v>0.005138888888888889</v>
      </c>
      <c r="H4" s="22">
        <v>0.016516203703703703</v>
      </c>
      <c r="I4" s="22">
        <f t="shared" si="0"/>
        <v>0.028599537037037038</v>
      </c>
      <c r="J4" s="25">
        <f t="shared" si="1"/>
        <v>0.050254629629629635</v>
      </c>
      <c r="K4" s="22">
        <f aca="true" t="shared" si="2" ref="K4:K12">J4-J$2</f>
        <v>0.003090277777777775</v>
      </c>
      <c r="L4" s="26"/>
      <c r="M4" s="26">
        <v>0.004224537037037037</v>
      </c>
      <c r="N4" s="26">
        <v>0.032824074074074075</v>
      </c>
    </row>
    <row r="5" spans="1:14" ht="30" customHeight="1">
      <c r="A5" s="17">
        <v>4</v>
      </c>
      <c r="B5" s="17">
        <v>6</v>
      </c>
      <c r="C5" s="5" t="s">
        <v>22</v>
      </c>
      <c r="D5" s="20">
        <v>1992</v>
      </c>
      <c r="E5" s="6" t="s">
        <v>12</v>
      </c>
      <c r="F5" s="5"/>
      <c r="G5" s="22">
        <v>0.005520833333333333</v>
      </c>
      <c r="H5" s="22">
        <v>0.01792824074074074</v>
      </c>
      <c r="I5" s="22">
        <f t="shared" si="0"/>
        <v>0.03071759259259259</v>
      </c>
      <c r="J5" s="25">
        <f t="shared" si="1"/>
        <v>0.05416666666666667</v>
      </c>
      <c r="K5" s="22">
        <f t="shared" si="2"/>
        <v>0.0070023148148148084</v>
      </c>
      <c r="L5" s="26"/>
      <c r="M5" s="26">
        <v>0.006018518518518518</v>
      </c>
      <c r="N5" s="26">
        <v>0.03673611111111111</v>
      </c>
    </row>
    <row r="6" spans="1:14" ht="30" customHeight="1">
      <c r="A6" s="15">
        <v>5</v>
      </c>
      <c r="B6" s="17">
        <v>8</v>
      </c>
      <c r="C6" s="5" t="s">
        <v>39</v>
      </c>
      <c r="D6" s="17">
        <v>1990</v>
      </c>
      <c r="E6" s="5" t="s">
        <v>12</v>
      </c>
      <c r="F6" s="5" t="s">
        <v>21</v>
      </c>
      <c r="G6" s="22">
        <v>0.005555555555555556</v>
      </c>
      <c r="H6" s="22">
        <v>0.019270833333333334</v>
      </c>
      <c r="I6" s="22">
        <f t="shared" si="0"/>
        <v>0.03318287037037036</v>
      </c>
      <c r="J6" s="25">
        <f t="shared" si="1"/>
        <v>0.058009259259259253</v>
      </c>
      <c r="K6" s="22">
        <f t="shared" si="2"/>
        <v>0.010844907407407393</v>
      </c>
      <c r="L6" s="26"/>
      <c r="M6" s="26">
        <v>0.007395833333333334</v>
      </c>
      <c r="N6" s="26">
        <v>0.0405787037037037</v>
      </c>
    </row>
    <row r="7" spans="1:14" ht="30" customHeight="1">
      <c r="A7" s="15">
        <v>6</v>
      </c>
      <c r="B7" s="17">
        <v>22</v>
      </c>
      <c r="C7" s="5" t="s">
        <v>49</v>
      </c>
      <c r="D7" s="17">
        <v>1985</v>
      </c>
      <c r="E7" s="5" t="s">
        <v>12</v>
      </c>
      <c r="F7" s="5" t="s">
        <v>55</v>
      </c>
      <c r="G7" s="22">
        <v>0.006053240740740741</v>
      </c>
      <c r="H7" s="22">
        <v>0.020011574074074074</v>
      </c>
      <c r="I7" s="22">
        <f t="shared" si="0"/>
        <v>0.035833333333333335</v>
      </c>
      <c r="J7" s="25">
        <f t="shared" si="1"/>
        <v>0.06189814814814815</v>
      </c>
      <c r="K7" s="22">
        <f t="shared" si="2"/>
        <v>0.014733796296296287</v>
      </c>
      <c r="L7" s="26"/>
      <c r="M7" s="26">
        <v>0.00863425925925926</v>
      </c>
      <c r="N7" s="26">
        <v>0.04446759259259259</v>
      </c>
    </row>
    <row r="8" spans="1:14" ht="30" customHeight="1">
      <c r="A8" s="17">
        <v>7</v>
      </c>
      <c r="B8" s="17">
        <v>20</v>
      </c>
      <c r="C8" s="5" t="s">
        <v>51</v>
      </c>
      <c r="D8" s="17">
        <v>1982</v>
      </c>
      <c r="E8" s="5" t="s">
        <v>12</v>
      </c>
      <c r="F8" s="5" t="s">
        <v>47</v>
      </c>
      <c r="G8" s="22">
        <v>0.006377314814814815</v>
      </c>
      <c r="H8" s="22">
        <v>0.021342592592592594</v>
      </c>
      <c r="I8" s="22">
        <f t="shared" si="0"/>
        <v>0.03726851851851852</v>
      </c>
      <c r="J8" s="25">
        <f t="shared" si="1"/>
        <v>0.06498842592592594</v>
      </c>
      <c r="K8" s="22">
        <f t="shared" si="2"/>
        <v>0.017824074074074076</v>
      </c>
      <c r="L8" s="26"/>
      <c r="M8" s="26">
        <v>0.010289351851851852</v>
      </c>
      <c r="N8" s="26">
        <v>0.04755787037037037</v>
      </c>
    </row>
    <row r="9" spans="1:14" ht="30" customHeight="1">
      <c r="A9" s="15">
        <v>8</v>
      </c>
      <c r="B9" s="17">
        <v>25</v>
      </c>
      <c r="C9" s="5" t="s">
        <v>50</v>
      </c>
      <c r="D9" s="17">
        <v>1981</v>
      </c>
      <c r="E9" s="5" t="s">
        <v>12</v>
      </c>
      <c r="F9" s="5" t="s">
        <v>57</v>
      </c>
      <c r="G9" s="22">
        <v>0.0062499999999999995</v>
      </c>
      <c r="H9" s="22">
        <v>0.022164351851851852</v>
      </c>
      <c r="I9" s="22">
        <f t="shared" si="0"/>
        <v>0.03774305555555556</v>
      </c>
      <c r="J9" s="25">
        <f t="shared" si="1"/>
        <v>0.06615740740740741</v>
      </c>
      <c r="K9" s="22">
        <f t="shared" si="2"/>
        <v>0.018993055555555555</v>
      </c>
      <c r="L9" s="26"/>
      <c r="M9" s="26">
        <v>0.010983796296296297</v>
      </c>
      <c r="N9" s="26">
        <v>0.048726851851851855</v>
      </c>
    </row>
    <row r="10" spans="1:14" ht="30" customHeight="1">
      <c r="A10" s="15">
        <v>9</v>
      </c>
      <c r="B10" s="17">
        <v>34</v>
      </c>
      <c r="C10" s="5" t="s">
        <v>54</v>
      </c>
      <c r="D10" s="17">
        <v>1983</v>
      </c>
      <c r="E10" s="5" t="s">
        <v>17</v>
      </c>
      <c r="F10" s="5"/>
      <c r="G10" s="22">
        <v>0.006608796296296297</v>
      </c>
      <c r="H10" s="22">
        <v>0.022789351851851852</v>
      </c>
      <c r="I10" s="22">
        <f t="shared" si="0"/>
        <v>0.04023148148148148</v>
      </c>
      <c r="J10" s="25">
        <f t="shared" si="1"/>
        <v>0.06962962962962962</v>
      </c>
      <c r="K10" s="22">
        <f t="shared" si="2"/>
        <v>0.022465277777777765</v>
      </c>
      <c r="L10" s="26"/>
      <c r="M10" s="26">
        <v>0.011967592592592592</v>
      </c>
      <c r="N10" s="26">
        <v>0.05219907407407407</v>
      </c>
    </row>
    <row r="11" spans="1:14" ht="30" customHeight="1">
      <c r="A11" s="17">
        <v>10</v>
      </c>
      <c r="B11" s="17">
        <v>12</v>
      </c>
      <c r="C11" s="5" t="s">
        <v>56</v>
      </c>
      <c r="D11" s="17">
        <v>1988</v>
      </c>
      <c r="E11" s="5" t="s">
        <v>12</v>
      </c>
      <c r="F11" s="5" t="s">
        <v>21</v>
      </c>
      <c r="G11" s="22">
        <v>0.0067476851851851856</v>
      </c>
      <c r="H11" s="22">
        <v>0.022523148148148143</v>
      </c>
      <c r="I11" s="22">
        <f t="shared" si="0"/>
        <v>0.042789351851851856</v>
      </c>
      <c r="J11" s="25">
        <f t="shared" si="1"/>
        <v>0.07206018518518519</v>
      </c>
      <c r="K11" s="22">
        <f t="shared" si="2"/>
        <v>0.024895833333333325</v>
      </c>
      <c r="L11" s="26"/>
      <c r="M11" s="26">
        <v>0.011840277777777778</v>
      </c>
      <c r="N11" s="26">
        <v>0.05462962962962963</v>
      </c>
    </row>
    <row r="12" spans="1:14" ht="30" customHeight="1">
      <c r="A12" s="15">
        <v>11</v>
      </c>
      <c r="B12" s="17">
        <v>16</v>
      </c>
      <c r="C12" s="5" t="s">
        <v>52</v>
      </c>
      <c r="D12" s="17">
        <v>1980</v>
      </c>
      <c r="E12" s="5" t="s">
        <v>12</v>
      </c>
      <c r="F12" s="5" t="s">
        <v>21</v>
      </c>
      <c r="G12" s="22">
        <v>0.007372685185185186</v>
      </c>
      <c r="H12" s="22">
        <v>0.02631944444444444</v>
      </c>
      <c r="I12" s="22">
        <f t="shared" si="0"/>
        <v>0.042476851851851856</v>
      </c>
      <c r="J12" s="25">
        <f t="shared" si="1"/>
        <v>0.07616898148148149</v>
      </c>
      <c r="K12" s="22">
        <f t="shared" si="2"/>
        <v>0.02900462962962963</v>
      </c>
      <c r="L12" s="26"/>
      <c r="M12" s="26">
        <v>0.016261574074074074</v>
      </c>
      <c r="N12" s="26">
        <v>0.05873842592592593</v>
      </c>
    </row>
  </sheetData>
  <sheetProtection/>
  <autoFilter ref="A1:K12"/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Khramova</cp:lastModifiedBy>
  <cp:lastPrinted>2015-06-07T10:47:34Z</cp:lastPrinted>
  <dcterms:created xsi:type="dcterms:W3CDTF">2015-06-02T17:05:23Z</dcterms:created>
  <dcterms:modified xsi:type="dcterms:W3CDTF">2015-06-10T11:33:21Z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