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20" windowHeight="12150" activeTab="10"/>
  </bookViews>
  <sheets>
    <sheet name="5 М" sheetId="1" r:id="rId1"/>
    <sheet name="5 Ж" sheetId="2" r:id="rId2"/>
    <sheet name="10 М" sheetId="3" r:id="rId3"/>
    <sheet name="10 Ж" sheetId="4" r:id="rId4"/>
    <sheet name="21 М" sheetId="5" r:id="rId5"/>
    <sheet name="21 Ж" sheetId="6" r:id="rId6"/>
    <sheet name="42 М" sheetId="7" r:id="rId7"/>
    <sheet name="42 Ж" sheetId="8" r:id="rId8"/>
    <sheet name="2 М" sheetId="9" r:id="rId9"/>
    <sheet name="2 Ж" sheetId="10" r:id="rId10"/>
    <sheet name="500 М" sheetId="11" r:id="rId11"/>
    <sheet name="500 Ж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<sst xmlns="http://schemas.openxmlformats.org/spreadsheetml/2006/main" count="17988" uniqueCount="497">
  <si>
    <t>ПРОТОКОЛ СОРЕВНОВАНИЙ</t>
  </si>
  <si>
    <t>Перерыв -</t>
  </si>
  <si>
    <t>Название соревнований:</t>
  </si>
  <si>
    <t>Дата прведения:</t>
  </si>
  <si>
    <t xml:space="preserve">Начальное время - </t>
  </si>
  <si>
    <t>Место проведения:</t>
  </si>
  <si>
    <t>Д.Куеда</t>
  </si>
  <si>
    <t>Начало соревнований:</t>
  </si>
  <si>
    <t xml:space="preserve">Шаг - </t>
  </si>
  <si>
    <t>Возрастная группа:</t>
  </si>
  <si>
    <t>50 лет и старше, женщины</t>
  </si>
  <si>
    <t xml:space="preserve">Последнее время - </t>
  </si>
  <si>
    <t>Дистанция:</t>
  </si>
  <si>
    <t>10 км</t>
  </si>
  <si>
    <t xml:space="preserve">Результат лидера - </t>
  </si>
  <si>
    <t>П/п</t>
  </si>
  <si>
    <t>Стартовый номер</t>
  </si>
  <si>
    <t>Фамилия, имя участника</t>
  </si>
  <si>
    <t>Год рождения</t>
  </si>
  <si>
    <t>Организация</t>
  </si>
  <si>
    <t>Тренер (ФИО)</t>
  </si>
  <si>
    <t>Стартовое время</t>
  </si>
  <si>
    <t>Ввод финишного времени</t>
  </si>
  <si>
    <t>Финишное время</t>
  </si>
  <si>
    <t>Результат</t>
  </si>
  <si>
    <t>Место</t>
  </si>
  <si>
    <t>Отставание от лидера</t>
  </si>
  <si>
    <t>Петрушева Любовь</t>
  </si>
  <si>
    <t>Воткинск</t>
  </si>
  <si>
    <t>Соломатина Татьяна</t>
  </si>
  <si>
    <t>Ижевск КЛБ Италмас</t>
  </si>
  <si>
    <t>40-49 лет, женщины</t>
  </si>
  <si>
    <t>пухарева анастасия</t>
  </si>
  <si>
    <t>Чайковский клуб "Бим"</t>
  </si>
  <si>
    <t>Полянкина Екатерина</t>
  </si>
  <si>
    <t>КЛБ Италмаз Ижевск</t>
  </si>
  <si>
    <t>Полянкина Мария</t>
  </si>
  <si>
    <t>Кислицина Татьяна</t>
  </si>
  <si>
    <t>Оса</t>
  </si>
  <si>
    <t>Кислицина Надежда</t>
  </si>
  <si>
    <t/>
  </si>
  <si>
    <t>18-39 лет, женщины</t>
  </si>
  <si>
    <t>Темираева Оксана</t>
  </si>
  <si>
    <t>Гондыр</t>
  </si>
  <si>
    <t>Кушникова Мария</t>
  </si>
  <si>
    <t>Валишина Александра</t>
  </si>
  <si>
    <t>Чайковский</t>
  </si>
  <si>
    <t xml:space="preserve">Крохалева Виктория </t>
  </si>
  <si>
    <t>Пермь</t>
  </si>
  <si>
    <t>Зеленый марафон</t>
  </si>
  <si>
    <t>с. Краснояр</t>
  </si>
  <si>
    <t>1997-1998, девушки</t>
  </si>
  <si>
    <t>+</t>
  </si>
  <si>
    <t>Миргунова Лариса</t>
  </si>
  <si>
    <t>Чернушка</t>
  </si>
  <si>
    <t>Нуриева Дарья</t>
  </si>
  <si>
    <t>Балагутдинова Илюза</t>
  </si>
  <si>
    <t>Нефтекамск</t>
  </si>
  <si>
    <t>18-39 лет, мужчины</t>
  </si>
  <si>
    <t>21 км</t>
  </si>
  <si>
    <t>Гущина Екатерина</t>
  </si>
  <si>
    <t>Силина Светлан</t>
  </si>
  <si>
    <t>КЛБ Вита Пермь</t>
  </si>
  <si>
    <t>Леханова Валерия</t>
  </si>
  <si>
    <t>Загребина Олеся</t>
  </si>
  <si>
    <t>КЛБ Италмас Ижевск</t>
  </si>
  <si>
    <t>Жернакова маргарита</t>
  </si>
  <si>
    <t>40-49 лет, мужчины</t>
  </si>
  <si>
    <t>Григорьева Вера</t>
  </si>
  <si>
    <t>50-59 лет, мужчины</t>
  </si>
  <si>
    <t>Саламатова Галина</t>
  </si>
  <si>
    <t>Сермягина Елена</t>
  </si>
  <si>
    <t>Орлова Людмила</t>
  </si>
  <si>
    <t>Пермь КЛ Вита</t>
  </si>
  <si>
    <t>Гайнетдиноаа Фануза</t>
  </si>
  <si>
    <t>Янаул</t>
  </si>
  <si>
    <t>50-59 лет, женщины</t>
  </si>
  <si>
    <t>60-64 лет, мужчины</t>
  </si>
  <si>
    <t>Ширяй Лариса</t>
  </si>
  <si>
    <t>Нарицына Валентина</t>
  </si>
  <si>
    <t>60-64 лет,  женщины</t>
  </si>
  <si>
    <t>65-69 лет, мужчины</t>
  </si>
  <si>
    <t>Лоскутова Ираида</t>
  </si>
  <si>
    <t>Италмас Ижевск</t>
  </si>
  <si>
    <t>Лушникова Надежда</t>
  </si>
  <si>
    <t>65-69 лет, женщины</t>
  </si>
  <si>
    <t>70 лет и старше, мужчины</t>
  </si>
  <si>
    <t>Печерская Нина</t>
  </si>
  <si>
    <t>Италмаз Ижевск</t>
  </si>
  <si>
    <t>55-59 лет, мужчины</t>
  </si>
  <si>
    <t>42 км</t>
  </si>
  <si>
    <t>Костенкова Любовь</t>
  </si>
  <si>
    <t>55-59 лет, женщины</t>
  </si>
  <si>
    <t>1999-2000,   девушки</t>
  </si>
  <si>
    <t>5 км</t>
  </si>
  <si>
    <t>Латышева Елена</t>
  </si>
  <si>
    <t>Краснояр</t>
  </si>
  <si>
    <t>Ломаева Олеся</t>
  </si>
  <si>
    <t>Кутузина Лия</t>
  </si>
  <si>
    <t>Вершинина Дарья</t>
  </si>
  <si>
    <t>Зиннатуллина Жанна</t>
  </si>
  <si>
    <t>Пепеляева Надежда</t>
  </si>
  <si>
    <t>Панамарева Анастасия</t>
  </si>
  <si>
    <t>Субботна Любовь</t>
  </si>
  <si>
    <t>Колегова Софья</t>
  </si>
  <si>
    <t>Большая Уса</t>
  </si>
  <si>
    <t xml:space="preserve">Падзерина Виктория </t>
  </si>
  <si>
    <t>Узяр</t>
  </si>
  <si>
    <t>Спирякова марина</t>
  </si>
  <si>
    <t>Федоровск</t>
  </si>
  <si>
    <t xml:space="preserve">  </t>
  </si>
  <si>
    <t>Овчинникова Елизавета</t>
  </si>
  <si>
    <t>Куеда</t>
  </si>
  <si>
    <t>Гарифулин Олег</t>
  </si>
  <si>
    <t>Буженинов Николай</t>
  </si>
  <si>
    <t>Кунгурский р-н</t>
  </si>
  <si>
    <t>сошел</t>
  </si>
  <si>
    <t>Саламатов Николай</t>
  </si>
  <si>
    <t>Ижевск</t>
  </si>
  <si>
    <t>Шиляев Виктор</t>
  </si>
  <si>
    <t>Ижевск-Италмас</t>
  </si>
  <si>
    <t>Сычугов Михаил</t>
  </si>
  <si>
    <t>Мальцев павел</t>
  </si>
  <si>
    <t>97 свой</t>
  </si>
  <si>
    <t>Нуриев Динар</t>
  </si>
  <si>
    <t>Уфа</t>
  </si>
  <si>
    <t>абсолют2</t>
  </si>
  <si>
    <t>Хабибуллин Ильдар</t>
  </si>
  <si>
    <t>янаул</t>
  </si>
  <si>
    <t>Худяков Дмитрий</t>
  </si>
  <si>
    <t>Кез</t>
  </si>
  <si>
    <t>абсолют4</t>
  </si>
  <si>
    <t>Каменских Дмитрий</t>
  </si>
  <si>
    <t>Гасимов Руслан</t>
  </si>
  <si>
    <t>Веретенников Алексей</t>
  </si>
  <si>
    <t>Глазов</t>
  </si>
  <si>
    <t>абсолют3</t>
  </si>
  <si>
    <t>наумов Константин</t>
  </si>
  <si>
    <t>Желтышев Егор</t>
  </si>
  <si>
    <t>Пермь-Techno Run</t>
  </si>
  <si>
    <t>Cаттаров Мунир</t>
  </si>
  <si>
    <t>Танып</t>
  </si>
  <si>
    <t>Чадов Иван</t>
  </si>
  <si>
    <t>Белослудцев Алексей</t>
  </si>
  <si>
    <t>Сарапул Италмаз</t>
  </si>
  <si>
    <t>нафиков Азат</t>
  </si>
  <si>
    <t>Култаево</t>
  </si>
  <si>
    <t>абсолют6</t>
  </si>
  <si>
    <t>Ясырев Сергей</t>
  </si>
  <si>
    <t>Германюк Евгений</t>
  </si>
  <si>
    <t>Хардин Владислав</t>
  </si>
  <si>
    <t>пермь</t>
  </si>
  <si>
    <t>абсолют5</t>
  </si>
  <si>
    <t>50-54 года, мужчины</t>
  </si>
  <si>
    <t>Шмидт Виктор</t>
  </si>
  <si>
    <t>Кисамеев Анатолий</t>
  </si>
  <si>
    <t>Румянцев иван</t>
  </si>
  <si>
    <t>Расулев Расим</t>
  </si>
  <si>
    <t>Гарейшин Валерий</t>
  </si>
  <si>
    <t>Нефтекамск Италмас</t>
  </si>
  <si>
    <t>абсолют1</t>
  </si>
  <si>
    <t>60-64 года, мужчины</t>
  </si>
  <si>
    <t>Самойлов валерий</t>
  </si>
  <si>
    <t>Якимов Виктор</t>
  </si>
  <si>
    <t>Кулаев Борис</t>
  </si>
  <si>
    <t>Трясцын Анатолий</t>
  </si>
  <si>
    <t>Кунгур</t>
  </si>
  <si>
    <t>28 свой</t>
  </si>
  <si>
    <t>Николаев Игорь</t>
  </si>
  <si>
    <t>Хрущеа Валерий</t>
  </si>
  <si>
    <t>Екатеринбург Урал-100</t>
  </si>
  <si>
    <t>1997-1998, юноши</t>
  </si>
  <si>
    <t>Ахметов Рушан</t>
  </si>
  <si>
    <t>Татышлы</t>
  </si>
  <si>
    <t>Галимьянов Салават</t>
  </si>
  <si>
    <t>Лыков Владимир</t>
  </si>
  <si>
    <t>Смирнов Валерий</t>
  </si>
  <si>
    <t>Смирнов Георгий</t>
  </si>
  <si>
    <t>Старков Павел</t>
  </si>
  <si>
    <t>Еловиков Кирилл</t>
  </si>
  <si>
    <t>Б Уса</t>
  </si>
  <si>
    <t>Мыльников павел</t>
  </si>
  <si>
    <t>Пермь-Вита</t>
  </si>
  <si>
    <t>Гарифулин Сергей</t>
  </si>
  <si>
    <t>Идиятуллин Илья</t>
  </si>
  <si>
    <t>Стариков Александр</t>
  </si>
  <si>
    <t>Жуланов данил</t>
  </si>
  <si>
    <t>Лузганов Павел</t>
  </si>
  <si>
    <t>андреев Евгений</t>
  </si>
  <si>
    <t>патраков Алексей</t>
  </si>
  <si>
    <t>аряж</t>
  </si>
  <si>
    <t>Валитов Денис</t>
  </si>
  <si>
    <t>Бирск</t>
  </si>
  <si>
    <t>Кузнецов Алексей</t>
  </si>
  <si>
    <t>Рабак</t>
  </si>
  <si>
    <t>Апкин Альберт</t>
  </si>
  <si>
    <t>Кузьминых Максим</t>
  </si>
  <si>
    <t>Зорин Сергей</t>
  </si>
  <si>
    <t>Береснев Юрий</t>
  </si>
  <si>
    <t>Токсаров Рустам</t>
  </si>
  <si>
    <t>Пермь-вита</t>
  </si>
  <si>
    <t>Рахимов Рашид</t>
  </si>
  <si>
    <t>Нуриев Олег</t>
  </si>
  <si>
    <t>Леготкин Игорь</t>
  </si>
  <si>
    <t>Иванчин Эдуард</t>
  </si>
  <si>
    <t>Патраков Алексей</t>
  </si>
  <si>
    <t>Аряж</t>
  </si>
  <si>
    <t>Горшков Игорь</t>
  </si>
  <si>
    <t>Чайковский, клуб БИМ</t>
  </si>
  <si>
    <t>Саликов Валентин</t>
  </si>
  <si>
    <t>Башкортостан, Мишкино</t>
  </si>
  <si>
    <t>Саетгареев роман</t>
  </si>
  <si>
    <t>Суслин Андрей</t>
  </si>
  <si>
    <t>Бикбарда</t>
  </si>
  <si>
    <t>Илигбаев Сергей</t>
  </si>
  <si>
    <t>Башкирия</t>
  </si>
  <si>
    <t>Гаптиев Валерий</t>
  </si>
  <si>
    <t>кирга</t>
  </si>
  <si>
    <t>50 лет и старше, мужчины</t>
  </si>
  <si>
    <t>Новоселов Владимир</t>
  </si>
  <si>
    <t xml:space="preserve"> </t>
  </si>
  <si>
    <t>Лусников Владимир</t>
  </si>
  <si>
    <t>Веревкин олег</t>
  </si>
  <si>
    <t>Айгузин Юрий</t>
  </si>
  <si>
    <t>Нифонтов Алексей</t>
  </si>
  <si>
    <t>Мухамедзянов Александр</t>
  </si>
  <si>
    <t>Кипчак</t>
  </si>
  <si>
    <t>Нигаметзянов Александр</t>
  </si>
  <si>
    <t>Тятин Ф</t>
  </si>
  <si>
    <t>Рахимов надир</t>
  </si>
  <si>
    <t>Абдрахманов Шамиль</t>
  </si>
  <si>
    <t>слав</t>
  </si>
  <si>
    <t>Оконешников Илья</t>
  </si>
  <si>
    <t>Лобанов Антон</t>
  </si>
  <si>
    <t>Дмитриев Руслан</t>
  </si>
  <si>
    <t xml:space="preserve">Нефтекамск  </t>
  </si>
  <si>
    <t>Кугубаев Геннадий</t>
  </si>
  <si>
    <t>Садовин Юрий</t>
  </si>
  <si>
    <t>Шакиров ростислав</t>
  </si>
  <si>
    <t>Зайдуллин Александр</t>
  </si>
  <si>
    <t>Шараев Владислав</t>
  </si>
  <si>
    <t>наговицын Павел</t>
  </si>
  <si>
    <t>Удмуртия</t>
  </si>
  <si>
    <t>Николаев Рудольф</t>
  </si>
  <si>
    <t>Афанасьев Владимир</t>
  </si>
  <si>
    <t>Шадрин Евгений</t>
  </si>
  <si>
    <t>Ижевск Италмас</t>
  </si>
  <si>
    <t>Полонянкин Александр</t>
  </si>
  <si>
    <t>ё</t>
  </si>
  <si>
    <t>Данилов Александр</t>
  </si>
  <si>
    <t>Евграшин Евгений</t>
  </si>
  <si>
    <t>Силин Андрей</t>
  </si>
  <si>
    <t>Михеев Михаил</t>
  </si>
  <si>
    <t>Деменево</t>
  </si>
  <si>
    <t>Корбут Владимир</t>
  </si>
  <si>
    <t>Савельев Андрей</t>
  </si>
  <si>
    <t>Сизов Виктор</t>
  </si>
  <si>
    <t>Щелканов Сергей</t>
  </si>
  <si>
    <t>Широбоков И.</t>
  </si>
  <si>
    <t>Садертдинов Венир</t>
  </si>
  <si>
    <t>Чувакин Владимир</t>
  </si>
  <si>
    <t>Хабибулли Инзил</t>
  </si>
  <si>
    <t>Веселков Андрей</t>
  </si>
  <si>
    <t>Игошин Андрей</t>
  </si>
  <si>
    <t>Холмогоров владимир</t>
  </si>
  <si>
    <t>Пьянков Андрей</t>
  </si>
  <si>
    <t>29 свой</t>
  </si>
  <si>
    <t>Хитерман Лев</t>
  </si>
  <si>
    <t>Шайхлисламов Зафит</t>
  </si>
  <si>
    <t>Нефтекамск-Италмас</t>
  </si>
  <si>
    <t>Тимофеев Александр</t>
  </si>
  <si>
    <t>Чайковский-Кентавр</t>
  </si>
  <si>
    <t>Коноплев Валерий</t>
  </si>
  <si>
    <t>Санников Валерий</t>
  </si>
  <si>
    <t>Собянин Сергей</t>
  </si>
  <si>
    <t>Мыльников Дмитрий</t>
  </si>
  <si>
    <t>Никулин Павел</t>
  </si>
  <si>
    <t>Карпов анатолий</t>
  </si>
  <si>
    <t>Шкляев Валерий</t>
  </si>
  <si>
    <t>Инвалид</t>
  </si>
  <si>
    <t>167 свой</t>
  </si>
  <si>
    <t>Валикаев онар</t>
  </si>
  <si>
    <t xml:space="preserve">21 км </t>
  </si>
  <si>
    <t>башкирия</t>
  </si>
  <si>
    <t>Ахметов булат</t>
  </si>
  <si>
    <t>1999-2000,   юноши</t>
  </si>
  <si>
    <t>Кондратьев Максим</t>
  </si>
  <si>
    <t>Собянин Егор</t>
  </si>
  <si>
    <t>Спирин Сергей</t>
  </si>
  <si>
    <t>ТАУШ-Спарта</t>
  </si>
  <si>
    <t>Нурлыгаянов Руслан</t>
  </si>
  <si>
    <t>Култасы</t>
  </si>
  <si>
    <t>Александров Александр</t>
  </si>
  <si>
    <t>Носов Никита</t>
  </si>
  <si>
    <t xml:space="preserve">Чайковский </t>
  </si>
  <si>
    <t>Ибраимов Эмир</t>
  </si>
  <si>
    <t>Щелканов Иван</t>
  </si>
  <si>
    <t>топтыгин Андрей</t>
  </si>
  <si>
    <t>Михайлов игорь</t>
  </si>
  <si>
    <t>мужчины 70 лет и старше</t>
  </si>
  <si>
    <t>Галимов Ринат</t>
  </si>
  <si>
    <t>Сарапул</t>
  </si>
  <si>
    <t>пермяков Виктор</t>
  </si>
  <si>
    <t>пермь-Вита</t>
  </si>
  <si>
    <t>2003-2004 г.р. Мальчики</t>
  </si>
  <si>
    <t>2 км</t>
  </si>
  <si>
    <t>Собянин Кирилл</t>
  </si>
  <si>
    <t>КСШ1</t>
  </si>
  <si>
    <t>Долгополов Егор</t>
  </si>
  <si>
    <t>Ильиных Семен</t>
  </si>
  <si>
    <t>Ломаев Александр</t>
  </si>
  <si>
    <t>Куликов Дима</t>
  </si>
  <si>
    <t>Балабанов Вадим</t>
  </si>
  <si>
    <t>шарапов Данил</t>
  </si>
  <si>
    <t>гондыр</t>
  </si>
  <si>
    <t>Вахромеев Иван</t>
  </si>
  <si>
    <t>Нисапов Руслан</t>
  </si>
  <si>
    <t>Бударин Егор</t>
  </si>
  <si>
    <t>Шамарданов Станислав</t>
  </si>
  <si>
    <t>Кирга</t>
  </si>
  <si>
    <t>Паршаков Александр</t>
  </si>
  <si>
    <t>Светлаков Иван</t>
  </si>
  <si>
    <t>Ефимов Иван</t>
  </si>
  <si>
    <t>Ошья</t>
  </si>
  <si>
    <t>Ахмадьянов Костя</t>
  </si>
  <si>
    <t>Калтасы</t>
  </si>
  <si>
    <t>Безносов Михаил</t>
  </si>
  <si>
    <t>Садиев иван</t>
  </si>
  <si>
    <t>Вердян Араик</t>
  </si>
  <si>
    <t>пономарев Евгений</t>
  </si>
  <si>
    <t>Костин Сергей</t>
  </si>
  <si>
    <t>Суходоев Александр</t>
  </si>
  <si>
    <t>2001-2002 г.р. Мальчики</t>
  </si>
  <si>
    <t>Кузнецов Андрей</t>
  </si>
  <si>
    <t>Кутергин Павел</t>
  </si>
  <si>
    <t>Собянин Прохор</t>
  </si>
  <si>
    <t>Шаймарданов Антон</t>
  </si>
  <si>
    <t>Собянин Данил</t>
  </si>
  <si>
    <t>Змеев александр</t>
  </si>
  <si>
    <t>Шаритдинов Кирилл</t>
  </si>
  <si>
    <t>Фархутдинов Семен</t>
  </si>
  <si>
    <t>Казанцев Владислав</t>
  </si>
  <si>
    <t>Городилов Егор</t>
  </si>
  <si>
    <t>Малков Иван</t>
  </si>
  <si>
    <t>Макеев Дмитрий</t>
  </si>
  <si>
    <t>Пастухов никита</t>
  </si>
  <si>
    <t>Ханнанов Дали</t>
  </si>
  <si>
    <t>соков Андрей</t>
  </si>
  <si>
    <t>татышлы</t>
  </si>
  <si>
    <t>Артемов матвей</t>
  </si>
  <si>
    <t>Галлимулин Артур</t>
  </si>
  <si>
    <t>Вотинов Кирилл</t>
  </si>
  <si>
    <t>Ахметов Денис</t>
  </si>
  <si>
    <t>Лагунов никита</t>
  </si>
  <si>
    <t>Еливанов Евгений</t>
  </si>
  <si>
    <t>Дмитриев Артем</t>
  </si>
  <si>
    <t>Кутлусаманов Марсель</t>
  </si>
  <si>
    <t>Михайлов Алекс.</t>
  </si>
  <si>
    <t>Ямбаев Алексей</t>
  </si>
  <si>
    <t>2003-2004 г.р. Девочки</t>
  </si>
  <si>
    <t>Ахметова Диана</t>
  </si>
  <si>
    <t>Фаррахова Камилла</t>
  </si>
  <si>
    <t>Маркова Софья</t>
  </si>
  <si>
    <t>Кутергина Анастасия</t>
  </si>
  <si>
    <t>Шармина Татьяна</t>
  </si>
  <si>
    <t>Кирякова Таня</t>
  </si>
  <si>
    <t>Белкина Дарья</t>
  </si>
  <si>
    <t>Ильина Анна</t>
  </si>
  <si>
    <t>Мамедова Анастасия</t>
  </si>
  <si>
    <t>горланова алена</t>
  </si>
  <si>
    <t>Лоскутова Кристина</t>
  </si>
  <si>
    <t>Усынина Вера</t>
  </si>
  <si>
    <t>Шайхатарова алина</t>
  </si>
  <si>
    <t>Ручкина Екатерина</t>
  </si>
  <si>
    <t>Культина Анастасия</t>
  </si>
  <si>
    <t>Надырова Аделина</t>
  </si>
  <si>
    <t>Иванова Русалина</t>
  </si>
  <si>
    <t>Вилисова Наталья</t>
  </si>
  <si>
    <t>Тауш Спарта</t>
  </si>
  <si>
    <t>Менгилиева Юлия</t>
  </si>
  <si>
    <t>Старикова Елизавета</t>
  </si>
  <si>
    <t>кузнецова Ксения</t>
  </si>
  <si>
    <t>Минилбаева Татьяна</t>
  </si>
  <si>
    <t>Байгильдина Полина</t>
  </si>
  <si>
    <t>Зайникаева Надежда</t>
  </si>
  <si>
    <t>Гарифуллина Лилия</t>
  </si>
  <si>
    <t xml:space="preserve">Семенова Ольга </t>
  </si>
  <si>
    <t>Яманаева Юлия</t>
  </si>
  <si>
    <t>2001-2002 г.р. Девушки</t>
  </si>
  <si>
    <t>Бабушкина Любовь</t>
  </si>
  <si>
    <t>Еремеева Настя</t>
  </si>
  <si>
    <t>Королева Ольга</t>
  </si>
  <si>
    <t>Еремеева Валерия</t>
  </si>
  <si>
    <t>Валтиева Мария</t>
  </si>
  <si>
    <t>Калтасын</t>
  </si>
  <si>
    <t>Исрафутдинова ольга</t>
  </si>
  <si>
    <t>Носачева Элеонора</t>
  </si>
  <si>
    <t>Харисова Анна</t>
  </si>
  <si>
    <t>Тихонова Алиса</t>
  </si>
  <si>
    <t>КСШ 1</t>
  </si>
  <si>
    <t>Колегова Карина</t>
  </si>
  <si>
    <t>Яманаева анастасия</t>
  </si>
  <si>
    <t>Кобякова Елена</t>
  </si>
  <si>
    <t>сошла</t>
  </si>
  <si>
    <t>Кобякова мария</t>
  </si>
  <si>
    <t>Кузьмина Анастасия</t>
  </si>
  <si>
    <t>2007 г.р. и моложе   девочки</t>
  </si>
  <si>
    <t>500 м</t>
  </si>
  <si>
    <t>Матханова Юлия</t>
  </si>
  <si>
    <t>Лыбина Настя</t>
  </si>
  <si>
    <t>Галимзянова Сабрина</t>
  </si>
  <si>
    <t>Смолина Диана</t>
  </si>
  <si>
    <t>Суфиянова Полина</t>
  </si>
  <si>
    <t>Собянина Екатерина</t>
  </si>
  <si>
    <t>Мухлисова Анжелина</t>
  </si>
  <si>
    <t>Кобец Таня</t>
  </si>
  <si>
    <t>Гадиятова Надежда</t>
  </si>
  <si>
    <t>Сулейманова мария</t>
  </si>
  <si>
    <t>Верхотурцова Любовь</t>
  </si>
  <si>
    <t>Фоминых Юлия</t>
  </si>
  <si>
    <t>Антонова Анастасия</t>
  </si>
  <si>
    <t>Тауш спарта</t>
  </si>
  <si>
    <t xml:space="preserve">Шарапова Дарья </t>
  </si>
  <si>
    <t>Хазиахметова Азалия</t>
  </si>
  <si>
    <t>Мулюкова Айгуль</t>
  </si>
  <si>
    <t>Белкина Арина</t>
  </si>
  <si>
    <t>СК Спарта</t>
  </si>
  <si>
    <t>Ишкильдиева Инесса</t>
  </si>
  <si>
    <t>Задорина Дарья</t>
  </si>
  <si>
    <t>Задорина Александра</t>
  </si>
  <si>
    <t>Ахметшина арина</t>
  </si>
  <si>
    <t>Горбунова ксения</t>
  </si>
  <si>
    <t>куеда</t>
  </si>
  <si>
    <t>Южанинова Юстина</t>
  </si>
  <si>
    <t>чужекова ника</t>
  </si>
  <si>
    <t>2005-2006 г.р. Девочки</t>
  </si>
  <si>
    <t>Гайсина Ильяна</t>
  </si>
  <si>
    <t>Трофимова Яна</t>
  </si>
  <si>
    <t>Фархутдинова надежда</t>
  </si>
  <si>
    <t>Бердюгина Диана</t>
  </si>
  <si>
    <t>Гурылева Софья</t>
  </si>
  <si>
    <t>Бацына София</t>
  </si>
  <si>
    <t>Долматова Влада</t>
  </si>
  <si>
    <t>Богданова Ксения</t>
  </si>
  <si>
    <t>Пьянкова Софья</t>
  </si>
  <si>
    <t>Федорова Дарья</t>
  </si>
  <si>
    <t>Аликина Ольга</t>
  </si>
  <si>
    <t>Мисюрёва Ксения</t>
  </si>
  <si>
    <t>Акмалтдинова Юлия</t>
  </si>
  <si>
    <t>Чужекова Лика</t>
  </si>
  <si>
    <t>Верняева Алина</t>
  </si>
  <si>
    <t>Иликбаева Анита</t>
  </si>
  <si>
    <t xml:space="preserve">Брюханова Юлия </t>
  </si>
  <si>
    <t>2007 г.р. и моложе   мальчики</t>
  </si>
  <si>
    <t>Молчанов Марк</t>
  </si>
  <si>
    <t>Менгаязов Глеб</t>
  </si>
  <si>
    <t>Савчин Глеб</t>
  </si>
  <si>
    <t>Дулесов Максим</t>
  </si>
  <si>
    <t>Федулов Семен</t>
  </si>
  <si>
    <t>Пастухов Артем</t>
  </si>
  <si>
    <t>Собянин Артем</t>
  </si>
  <si>
    <t>Садиахматов Алеша</t>
  </si>
  <si>
    <t>Чигвинцев Иван</t>
  </si>
  <si>
    <t>Першин Вадим</t>
  </si>
  <si>
    <t>Федоров Дима</t>
  </si>
  <si>
    <t>Ишкильдиев генрих</t>
  </si>
  <si>
    <t>Коноплев Константин</t>
  </si>
  <si>
    <t>хлебников Конснтанти</t>
  </si>
  <si>
    <t>нуриев Павел</t>
  </si>
  <si>
    <t>Береснев Владимир</t>
  </si>
  <si>
    <t>Шафиков Савелий</t>
  </si>
  <si>
    <t>Собянин Стас</t>
  </si>
  <si>
    <t>11 11 10</t>
  </si>
  <si>
    <t>2006-2005 г.р. Мальчики</t>
  </si>
  <si>
    <t>Стариков Степан</t>
  </si>
  <si>
    <t>Унытбаев Вениамин</t>
  </si>
  <si>
    <t>Шилов Артем</t>
  </si>
  <si>
    <t>Тебеньков Степан</t>
  </si>
  <si>
    <t>Фархуллин Данил</t>
  </si>
  <si>
    <t>Гадиуллин Кирилл</t>
  </si>
  <si>
    <t>Пельц Владимир</t>
  </si>
  <si>
    <t>Ахметов Дима</t>
  </si>
  <si>
    <t>Рогожин Никита</t>
  </si>
  <si>
    <t>Ощепков Егор</t>
  </si>
  <si>
    <t>Паршаков Иван</t>
  </si>
  <si>
    <t>Казаченко Георгий</t>
  </si>
  <si>
    <t>Карачев Всеволод</t>
  </si>
  <si>
    <t>Мулюков Дамир</t>
  </si>
  <si>
    <t>Шамарданов Евгений</t>
  </si>
  <si>
    <t>Кутузин Роман</t>
  </si>
  <si>
    <t>Окулов никита</t>
  </si>
  <si>
    <t>Першин вадим</t>
  </si>
  <si>
    <t>Вотяков андрей</t>
  </si>
  <si>
    <t>Исмагилов Артур</t>
  </si>
  <si>
    <t>Вахромеев Кирилл</t>
  </si>
  <si>
    <t>погадаев Александр</t>
  </si>
  <si>
    <t>Ландышев Дмитрий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</si>
</sst>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:ss;@"/>
    <numFmt numFmtId="166" formatCode="h:mm;@"/>
    <numFmt numFmtId="167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right"/>
      <protection/>
    </xf>
    <xf numFmtId="21" fontId="46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right"/>
      <protection/>
    </xf>
    <xf numFmtId="0" fontId="21" fillId="0" borderId="10" xfId="0" applyFont="1" applyBorder="1" applyAlignment="1" applyProtection="1">
      <alignment horizontal="left"/>
      <protection/>
    </xf>
    <xf numFmtId="164" fontId="21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0" fontId="22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165" fontId="47" fillId="0" borderId="0" xfId="0" applyNumberFormat="1" applyFont="1" applyAlignment="1" applyProtection="1">
      <alignment horizontal="left"/>
      <protection/>
    </xf>
    <xf numFmtId="166" fontId="21" fillId="0" borderId="11" xfId="0" applyNumberFormat="1" applyFont="1" applyBorder="1" applyAlignment="1" applyProtection="1">
      <alignment horizontal="right"/>
      <protection/>
    </xf>
    <xf numFmtId="0" fontId="21" fillId="0" borderId="0" xfId="0" applyFont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/>
    </xf>
    <xf numFmtId="21" fontId="21" fillId="0" borderId="0" xfId="0" applyNumberFormat="1" applyFont="1" applyBorder="1" applyAlignment="1" applyProtection="1">
      <alignment horizontal="right"/>
      <protection/>
    </xf>
    <xf numFmtId="0" fontId="23" fillId="0" borderId="11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0" fontId="23" fillId="33" borderId="12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1" fontId="21" fillId="0" borderId="12" xfId="0" applyNumberFormat="1" applyFont="1" applyFill="1" applyBorder="1" applyAlignment="1" applyProtection="1">
      <alignment/>
      <protection locked="0"/>
    </xf>
    <xf numFmtId="165" fontId="21" fillId="0" borderId="12" xfId="0" applyNumberFormat="1" applyFont="1" applyFill="1" applyBorder="1" applyAlignment="1" applyProtection="1">
      <alignment horizontal="center"/>
      <protection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/>
    </xf>
    <xf numFmtId="21" fontId="21" fillId="0" borderId="0" xfId="0" applyNumberFormat="1" applyFont="1" applyAlignment="1" applyProtection="1">
      <alignment/>
      <protection/>
    </xf>
    <xf numFmtId="21" fontId="21" fillId="0" borderId="12" xfId="0" applyNumberFormat="1" applyFont="1" applyBorder="1" applyAlignment="1" applyProtection="1">
      <alignment horizontal="center"/>
      <protection/>
    </xf>
    <xf numFmtId="1" fontId="25" fillId="0" borderId="12" xfId="0" applyNumberFormat="1" applyFont="1" applyBorder="1" applyAlignment="1" applyProtection="1">
      <alignment/>
      <protection/>
    </xf>
    <xf numFmtId="1" fontId="21" fillId="0" borderId="12" xfId="0" applyNumberFormat="1" applyFont="1" applyBorder="1" applyAlignment="1" applyProtection="1">
      <alignment/>
      <protection/>
    </xf>
    <xf numFmtId="0" fontId="24" fillId="0" borderId="12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/>
      <protection locked="0"/>
    </xf>
    <xf numFmtId="167" fontId="21" fillId="0" borderId="0" xfId="0" applyNumberFormat="1" applyFont="1" applyAlignment="1" applyProtection="1">
      <alignment horizontal="left"/>
      <protection locked="0"/>
    </xf>
    <xf numFmtId="166" fontId="21" fillId="0" borderId="11" xfId="0" applyNumberFormat="1" applyFont="1" applyFill="1" applyBorder="1" applyAlignment="1" applyProtection="1">
      <alignment horizontal="right"/>
      <protection locked="0"/>
    </xf>
    <xf numFmtId="167" fontId="46" fillId="0" borderId="0" xfId="0" applyNumberFormat="1" applyFont="1" applyFill="1" applyBorder="1" applyAlignment="1" applyProtection="1">
      <alignment horizontal="left"/>
      <protection locked="0"/>
    </xf>
    <xf numFmtId="167" fontId="47" fillId="0" borderId="0" xfId="0" applyNumberFormat="1" applyFont="1" applyAlignment="1" applyProtection="1">
      <alignment horizontal="left"/>
      <protection/>
    </xf>
    <xf numFmtId="167" fontId="0" fillId="0" borderId="0" xfId="0" applyNumberFormat="1" applyAlignment="1" applyProtection="1">
      <alignment horizontal="left"/>
      <protection/>
    </xf>
    <xf numFmtId="1" fontId="21" fillId="0" borderId="0" xfId="0" applyNumberFormat="1" applyFont="1" applyFill="1" applyAlignment="1" applyProtection="1">
      <alignment/>
      <protection/>
    </xf>
    <xf numFmtId="21" fontId="21" fillId="0" borderId="0" xfId="0" applyNumberFormat="1" applyFont="1" applyFill="1" applyAlignment="1" applyProtection="1">
      <alignment/>
      <protection/>
    </xf>
    <xf numFmtId="21" fontId="21" fillId="0" borderId="12" xfId="0" applyNumberFormat="1" applyFont="1" applyFill="1" applyBorder="1" applyAlignment="1" applyProtection="1">
      <alignment horizontal="center"/>
      <protection/>
    </xf>
    <xf numFmtId="1" fontId="23" fillId="0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1"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954CC"/>
        </patternFill>
      </fill>
    </dxf>
    <dxf>
      <fill>
        <patternFill>
          <bgColor rgb="FF9954CC"/>
        </patternFill>
      </fill>
    </dxf>
    <dxf>
      <fill>
        <patternFill>
          <bgColor rgb="FF9C5BCD"/>
        </patternFill>
      </fill>
    </dxf>
    <dxf>
      <fill>
        <patternFill>
          <bgColor rgb="FF9954CC"/>
        </patternFill>
      </fill>
    </dxf>
    <dxf>
      <fill>
        <patternFill>
          <bgColor rgb="FF9C5BCD"/>
        </patternFill>
      </fill>
    </dxf>
    <dxf>
      <fill>
        <patternFill>
          <bgColor rgb="FF9954CC"/>
        </patternFill>
      </fill>
    </dxf>
    <dxf>
      <fill>
        <patternFill>
          <bgColor rgb="FF9C5BCD"/>
        </patternFill>
      </fill>
    </dxf>
    <dxf>
      <fill>
        <patternFill>
          <bgColor rgb="FF9954CC"/>
        </patternFill>
      </fill>
    </dxf>
    <dxf>
      <fill>
        <patternFill>
          <bgColor rgb="FF9C5BCD"/>
        </patternFill>
      </fill>
    </dxf>
    <dxf>
      <fill>
        <patternFill>
          <bgColor rgb="FF9954CC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954CC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954CC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954CC"/>
        </patternFill>
      </fill>
    </dxf>
    <dxf>
      <fill>
        <patternFill>
          <bgColor rgb="FF9C5BCD"/>
        </patternFill>
      </fill>
    </dxf>
    <dxf>
      <fill>
        <patternFill>
          <bgColor rgb="FF9954CC"/>
        </patternFill>
      </fill>
    </dxf>
    <dxf>
      <fill>
        <patternFill>
          <bgColor rgb="FF9954CC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954CC"/>
        </patternFill>
      </fill>
    </dxf>
    <dxf>
      <fill>
        <patternFill>
          <bgColor rgb="FF9954CC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  <dxf>
      <fill>
        <patternFill>
          <bgColor rgb="FF9C5B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10%20&#1082;&#1084;%20&#1076;&#1077;&#1074;&#1091;&#1096;&#1082;&#1080;,%20&#1078;&#1077;&#1085;&#1097;&#1080;&#1085;&#1099;+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1%20&#1082;&#1084;%20&#1078;&#1077;&#1085;&#1097;&#1080;&#1085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42%20&#1082;&#1084;%20&#1078;&#1077;&#1085;&#1097;&#1080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-19 (1997-1998 г.)"/>
      <sheetName val="Лист11"/>
      <sheetName val="20-39 (1977-1996 г.)"/>
      <sheetName val="40-49 (1967-1976 г.)"/>
      <sheetName val="50 (1966 г.) и старше"/>
      <sheetName val="5"/>
      <sheetName val="6"/>
      <sheetName val="7"/>
      <sheetName val="8"/>
    </sheetNames>
    <sheetDataSet>
      <sheetData sheetId="0">
        <row r="3">
          <cell r="D3" t="str">
            <v>Зеленый марафон</v>
          </cell>
          <cell r="N3">
            <v>42497</v>
          </cell>
        </row>
        <row r="4">
          <cell r="D4" t="str">
            <v>с. Краснояр</v>
          </cell>
          <cell r="N4">
            <v>0.5</v>
          </cell>
        </row>
      </sheetData>
      <sheetData sheetId="3">
        <row r="5">
          <cell r="V5">
            <v>0.0020833333333333333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-39 (1977-1998 г.)"/>
      <sheetName val="Лист11"/>
      <sheetName val="40-49 (1967-1976 г.)"/>
      <sheetName val="50-59 (1957-1966 г.)"/>
      <sheetName val="60-64 (1952-1956 г.)"/>
      <sheetName val="65-69 (1947-1951 г.)"/>
      <sheetName val="70 (1946 г.) и старше"/>
      <sheetName val="7"/>
      <sheetName val="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-39 (1977-1998 г.)"/>
      <sheetName val="Лист11"/>
      <sheetName val="40-49 (1967-1976 г.)"/>
      <sheetName val="50-54 (1962-1966 г.)"/>
      <sheetName val="55-59 (1957-1961 г.)"/>
      <sheetName val="60-64 (1952-1956 г.)"/>
      <sheetName val="65-69 (1947-1951 г.)"/>
      <sheetName val="70 (1946 г.) и старше"/>
      <sheetName val="8"/>
    </sheetNames>
    <sheetDataSet>
      <sheetData sheetId="0">
        <row r="3">
          <cell r="D3" t="str">
            <v>Зеленый марафон</v>
          </cell>
          <cell r="N3">
            <v>42497</v>
          </cell>
        </row>
        <row r="4">
          <cell r="D4" t="str">
            <v>с. Краснояр</v>
          </cell>
          <cell r="N4">
            <v>0.5</v>
          </cell>
        </row>
      </sheetData>
      <sheetData sheetId="3">
        <row r="5">
          <cell r="V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3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W31" sqref="BW31"/>
    </sheetView>
  </sheetViews>
  <sheetFormatPr defaultColWidth="9.140625" defaultRowHeight="15"/>
  <cols>
    <col min="1" max="1" width="4.140625" style="3" customWidth="1"/>
    <col min="2" max="2" width="6.140625" style="3" customWidth="1"/>
    <col min="3" max="3" width="21.00390625" style="3" customWidth="1"/>
    <col min="4" max="4" width="5.140625" style="3" customWidth="1"/>
    <col min="5" max="5" width="14.421875" style="3" customWidth="1"/>
    <col min="6" max="6" width="7.7109375" style="3" customWidth="1"/>
    <col min="7" max="7" width="9.421875" style="2" customWidth="1"/>
    <col min="8" max="8" width="9.57421875" style="2" customWidth="1"/>
    <col min="9" max="11" width="9.7109375" style="2" hidden="1" customWidth="1"/>
    <col min="12" max="12" width="1.28515625" style="2" hidden="1" customWidth="1"/>
    <col min="13" max="13" width="9.57421875" style="2" customWidth="1"/>
    <col min="14" max="14" width="9.00390625" style="2" customWidth="1"/>
    <col min="15" max="17" width="10.140625" style="2" hidden="1" customWidth="1"/>
    <col min="18" max="18" width="10.00390625" style="2" hidden="1" customWidth="1"/>
    <col min="19" max="19" width="5.8515625" style="4" customWidth="1"/>
    <col min="20" max="20" width="8.28125" style="3" customWidth="1"/>
    <col min="21" max="21" width="14.140625" style="2" customWidth="1"/>
    <col min="22" max="22" width="9.57421875" style="2" customWidth="1"/>
    <col min="23" max="23" width="8.57421875" style="3" hidden="1" customWidth="1"/>
    <col min="24" max="70" width="6.8515625" style="3" hidden="1" customWidth="1"/>
    <col min="71" max="16384" width="9.140625" style="3" customWidth="1"/>
  </cols>
  <sheetData>
    <row r="1" spans="1:7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26" t="e">
        <f>IF(#REF!&gt;0,COUNTIF(N2:N18,#REF!),"")</f>
        <v>#REF!</v>
      </c>
      <c r="X1" s="26" t="e">
        <f>IF(#REF!&gt;0,COUNTIF(X2:X18,#REF!)+W1,"")</f>
        <v>#REF!</v>
      </c>
      <c r="Y1" s="26" t="e">
        <f>IF(#REF!&gt;0,COUNTIF(Y2:Y18,#REF!)+X1,"")</f>
        <v>#REF!</v>
      </c>
      <c r="Z1" s="26" t="e">
        <f>IF(#REF!&gt;0,COUNTIF(Z2:Z18,#REF!)+Y1,"")</f>
        <v>#REF!</v>
      </c>
      <c r="AA1" s="26" t="e">
        <f>IF(#REF!&gt;0,COUNTIF(AA2:AA18,#REF!)+Z1,"")</f>
        <v>#REF!</v>
      </c>
      <c r="AB1" s="26" t="e">
        <f>IF(#REF!&gt;0,COUNTIF(AB2:AB18,#REF!)+AA1,"")</f>
        <v>#REF!</v>
      </c>
      <c r="AC1" s="26" t="e">
        <f>IF(#REF!&gt;0,COUNTIF(AC2:AC18,#REF!)+AB1,"")</f>
        <v>#REF!</v>
      </c>
      <c r="AD1" s="26" t="e">
        <f>IF(#REF!&gt;0,COUNTIF(AD2:AD18,#REF!)+AC1,"")</f>
        <v>#REF!</v>
      </c>
      <c r="AE1" s="26" t="e">
        <f>IF(#REF!&gt;0,COUNTIF(AE2:AE18,#REF!)+AD1,"")</f>
        <v>#REF!</v>
      </c>
      <c r="AF1" s="26" t="e">
        <f>IF(#REF!&gt;0,COUNTIF(AF2:AF18,#REF!)+AE1,"")</f>
        <v>#REF!</v>
      </c>
      <c r="AG1" s="26" t="e">
        <f>IF(#REF!&gt;0,COUNTIF(AG2:AG18,#REF!)+AF1,"")</f>
        <v>#REF!</v>
      </c>
      <c r="AH1" s="26" t="e">
        <f>IF(#REF!&gt;0,COUNTIF(AH2:AH18,#REF!)+AG1,"")</f>
        <v>#REF!</v>
      </c>
      <c r="AI1" s="26" t="e">
        <f>IF(#REF!&gt;0,COUNTIF(AI2:AI18,#REF!)+AH1,"")</f>
        <v>#REF!</v>
      </c>
      <c r="AJ1" s="26" t="e">
        <f>IF(#REF!&gt;0,COUNTIF(AJ2:AJ18,#REF!)+AI1,"")</f>
        <v>#REF!</v>
      </c>
      <c r="AK1" s="26" t="e">
        <f>IF(#REF!&gt;0,COUNTIF(AK2:AK18,#REF!)+AJ1,"")</f>
        <v>#REF!</v>
      </c>
      <c r="AL1" s="26" t="e">
        <f>IF(#REF!&gt;0,COUNTIF(AL2:AL18,#REF!)+AK1,"")</f>
        <v>#REF!</v>
      </c>
      <c r="AM1" s="26" t="e">
        <f>IF(#REF!&gt;0,COUNTIF(AM2:AM18,#REF!)+AL1,"")</f>
        <v>#REF!</v>
      </c>
      <c r="AN1" s="26" t="e">
        <f>IF(#REF!&gt;0,COUNTIF(AN2:AN18,#REF!)+AM1,"")</f>
        <v>#REF!</v>
      </c>
      <c r="AO1" s="26" t="e">
        <f>IF(#REF!&gt;0,COUNTIF(AO2:AO18,#REF!)+AN1,"")</f>
        <v>#REF!</v>
      </c>
      <c r="AP1" s="26" t="e">
        <f>IF(#REF!&gt;0,COUNTIF(AP2:AP18,#REF!)+AO1,"")</f>
        <v>#REF!</v>
      </c>
      <c r="AQ1" s="26" t="e">
        <f>IF(#REF!&gt;0,COUNTIF(AQ2:AQ18,#REF!)+AP1,"")</f>
        <v>#REF!</v>
      </c>
      <c r="AR1" s="26" t="e">
        <f>IF(#REF!&gt;0,COUNTIF(AR2:AR18,#REF!)+AQ1,"")</f>
        <v>#REF!</v>
      </c>
      <c r="AS1" s="26" t="e">
        <f>IF(#REF!&gt;0,COUNTIF(AS2:AS18,#REF!)+AR1,"")</f>
        <v>#REF!</v>
      </c>
      <c r="AT1" s="26" t="e">
        <f>IF(#REF!&gt;0,COUNTIF(AT2:AT18,#REF!)+AS1,"")</f>
        <v>#REF!</v>
      </c>
      <c r="AU1" s="26" t="e">
        <f>IF(#REF!&gt;0,COUNTIF(AU2:AU18,#REF!)+AT1,"")</f>
        <v>#REF!</v>
      </c>
      <c r="AV1" s="26" t="e">
        <f>IF(#REF!&gt;0,COUNTIF(AV2:AV18,#REF!)+AU1,"")</f>
        <v>#REF!</v>
      </c>
      <c r="AW1" s="26" t="e">
        <f>IF(#REF!&gt;0,COUNTIF(AW2:AW18,#REF!)+AV1,"")</f>
        <v>#REF!</v>
      </c>
      <c r="AX1" s="26" t="e">
        <f>IF(#REF!&gt;0,COUNTIF(AX2:AX18,#REF!)+AW1,"")</f>
        <v>#REF!</v>
      </c>
      <c r="AY1" s="26" t="e">
        <f>IF(#REF!&gt;0,COUNTIF(AY2:AY18,#REF!)+AX1,"")</f>
        <v>#REF!</v>
      </c>
      <c r="AZ1" s="26" t="e">
        <f>IF(#REF!&gt;0,COUNTIF(AZ2:AZ18,#REF!)+AY1,"")</f>
        <v>#REF!</v>
      </c>
      <c r="BA1" s="26" t="e">
        <f>IF(#REF!&gt;0,COUNTIF(BA2:BA18,#REF!)+AZ1,"")</f>
        <v>#REF!</v>
      </c>
      <c r="BB1" s="26" t="e">
        <f>IF(#REF!&gt;0,COUNTIF(BB2:BB18,#REF!)+BA1,"")</f>
        <v>#REF!</v>
      </c>
      <c r="BC1" s="26" t="e">
        <f>IF(#REF!&gt;0,COUNTIF(BC2:BC18,#REF!)+BB1,"")</f>
        <v>#REF!</v>
      </c>
      <c r="BD1" s="26" t="e">
        <f>IF(#REF!&gt;0,COUNTIF(BD2:BD18,#REF!)+BC1,"")</f>
        <v>#REF!</v>
      </c>
      <c r="BE1" s="26" t="e">
        <f>IF(#REF!&gt;0,COUNTIF(BE2:BE18,#REF!)+BD1,"")</f>
        <v>#REF!</v>
      </c>
      <c r="BF1" s="26" t="e">
        <f>IF(#REF!&gt;0,COUNTIF(BF2:BF18,#REF!)+BE1,"")</f>
        <v>#REF!</v>
      </c>
      <c r="BG1" s="26" t="e">
        <f>IF(#REF!&gt;0,COUNTIF(BG2:BG18,#REF!)+BF1,"")</f>
        <v>#REF!</v>
      </c>
      <c r="BH1" s="26" t="e">
        <f>IF(#REF!&gt;0,COUNTIF(BH2:BH18,#REF!)+BG1,"")</f>
        <v>#REF!</v>
      </c>
      <c r="BI1" s="26" t="e">
        <f>IF(#REF!&gt;0,COUNTIF(BI2:BI18,#REF!)+BH1,"")</f>
        <v>#REF!</v>
      </c>
      <c r="BJ1" s="26" t="e">
        <f>IF(#REF!&gt;0,COUNTIF(BJ2:BJ18,#REF!)+BI1,"")</f>
        <v>#REF!</v>
      </c>
      <c r="BK1" s="26" t="e">
        <f>IF(#REF!&gt;0,COUNTIF(BK2:BK18,#REF!)+BJ1,"")</f>
        <v>#REF!</v>
      </c>
      <c r="BL1" s="26" t="e">
        <f>IF(#REF!&gt;0,COUNTIF(BL2:BL18,#REF!)+BK1,"")</f>
        <v>#REF!</v>
      </c>
      <c r="BM1" s="26" t="e">
        <f>IF(#REF!&gt;0,COUNTIF(BM2:BM18,#REF!)+BL1,"")</f>
        <v>#REF!</v>
      </c>
      <c r="BN1" s="26" t="e">
        <f>IF(#REF!&gt;0,COUNTIF(BN2:BN18,#REF!)+BM1,"")</f>
        <v>#REF!</v>
      </c>
      <c r="BO1" s="26" t="e">
        <f>IF(#REF!&gt;0,COUNTIF(BO2:BO18,#REF!)+BN1,"")</f>
        <v>#REF!</v>
      </c>
      <c r="BP1" s="26" t="e">
        <f>IF(#REF!&gt;0,COUNTIF(BP2:BP18,#REF!)+BO1,"")</f>
        <v>#REF!</v>
      </c>
      <c r="BQ1" s="26" t="e">
        <f>IF(#REF!&gt;0,COUNTIF(BQ2:BQ18,#REF!)+BP1,"")</f>
        <v>#REF!</v>
      </c>
      <c r="BR1" s="26" t="e">
        <f>IF(#REF!&gt;0,COUNTIF(BR2:BR18,#REF!)+BQ1,"")</f>
        <v>#REF!</v>
      </c>
    </row>
    <row r="3" spans="3:22" ht="15">
      <c r="C3" s="7" t="s">
        <v>2</v>
      </c>
      <c r="D3" s="16" t="s">
        <v>49</v>
      </c>
      <c r="E3" s="16"/>
      <c r="F3" s="16"/>
      <c r="M3" s="7" t="s">
        <v>3</v>
      </c>
      <c r="N3" s="38">
        <v>42497</v>
      </c>
      <c r="O3" s="10"/>
      <c r="P3" s="10"/>
      <c r="Q3" s="10"/>
      <c r="R3" s="10"/>
      <c r="S3" s="11"/>
      <c r="U3" s="12" t="s">
        <v>4</v>
      </c>
      <c r="V3" s="39">
        <v>0.004166666666666667</v>
      </c>
    </row>
    <row r="4" spans="3:22" ht="15">
      <c r="C4" s="7" t="s">
        <v>5</v>
      </c>
      <c r="D4" s="16" t="s">
        <v>50</v>
      </c>
      <c r="E4" s="16" t="s">
        <v>6</v>
      </c>
      <c r="F4" s="16"/>
      <c r="M4" s="7" t="s">
        <v>7</v>
      </c>
      <c r="N4" s="40">
        <v>0.5</v>
      </c>
      <c r="O4" s="15"/>
      <c r="P4" s="15"/>
      <c r="Q4" s="15"/>
      <c r="R4" s="15"/>
      <c r="S4" s="11"/>
      <c r="U4" s="5" t="s">
        <v>8</v>
      </c>
      <c r="V4" s="41">
        <v>0</v>
      </c>
    </row>
    <row r="5" spans="3:70" ht="15">
      <c r="C5" s="7" t="s">
        <v>9</v>
      </c>
      <c r="D5" s="16" t="s">
        <v>285</v>
      </c>
      <c r="E5" s="16"/>
      <c r="F5" s="16"/>
      <c r="U5" s="12" t="s">
        <v>11</v>
      </c>
      <c r="V5" s="42">
        <f>MAX(G9:G18)</f>
        <v>0.004166666666666667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</row>
    <row r="6" spans="2:70" ht="15" customHeight="1">
      <c r="B6" s="17"/>
      <c r="C6" s="18" t="s">
        <v>12</v>
      </c>
      <c r="D6" s="16" t="s">
        <v>94</v>
      </c>
      <c r="E6" s="16"/>
      <c r="F6" s="16"/>
      <c r="G6" s="15"/>
      <c r="H6" s="15"/>
      <c r="I6" s="19"/>
      <c r="J6" s="20"/>
      <c r="K6" s="20"/>
      <c r="L6" s="20"/>
      <c r="M6" s="20"/>
      <c r="N6" s="20"/>
      <c r="O6" s="20"/>
      <c r="P6" s="20"/>
      <c r="Q6" s="20"/>
      <c r="R6" s="20"/>
      <c r="S6" s="21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2:70" ht="15">
      <c r="B7" s="17"/>
      <c r="C7" s="12"/>
      <c r="D7" s="12"/>
      <c r="E7" s="22"/>
      <c r="F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U7" s="12" t="s">
        <v>14</v>
      </c>
      <c r="V7" s="43">
        <v>0.01263888888888889</v>
      </c>
      <c r="W7" s="32">
        <v>0.01263888888888889</v>
      </c>
      <c r="X7" s="32">
        <v>0.012731481481481483</v>
      </c>
      <c r="Y7" s="32">
        <v>0.013125000000000001</v>
      </c>
      <c r="Z7" s="32">
        <v>0.01380787037037037</v>
      </c>
      <c r="AA7" s="32">
        <v>0.014375000000000002</v>
      </c>
      <c r="AB7" s="32">
        <v>0.015486111111111114</v>
      </c>
      <c r="AC7" s="32">
        <v>0.015532407407407408</v>
      </c>
      <c r="AD7" s="32">
        <v>0.01564814814814815</v>
      </c>
      <c r="AE7" s="32">
        <v>0.01576388888888889</v>
      </c>
      <c r="AF7" s="32" t="s">
        <v>40</v>
      </c>
      <c r="AG7" s="32" t="s">
        <v>40</v>
      </c>
      <c r="AH7" s="32" t="s">
        <v>40</v>
      </c>
      <c r="AI7" s="32" t="s">
        <v>40</v>
      </c>
      <c r="AJ7" s="32" t="s">
        <v>40</v>
      </c>
      <c r="AK7" s="32" t="s">
        <v>40</v>
      </c>
      <c r="AL7" s="32" t="s">
        <v>40</v>
      </c>
      <c r="AM7" s="32" t="s">
        <v>40</v>
      </c>
      <c r="AN7" s="32" t="s">
        <v>40</v>
      </c>
      <c r="AO7" s="32" t="s">
        <v>40</v>
      </c>
      <c r="AP7" s="32" t="s">
        <v>40</v>
      </c>
      <c r="AQ7" s="32" t="s">
        <v>40</v>
      </c>
      <c r="AR7" s="32" t="s">
        <v>40</v>
      </c>
      <c r="AS7" s="32" t="s">
        <v>40</v>
      </c>
      <c r="AT7" s="32" t="s">
        <v>40</v>
      </c>
      <c r="AU7" s="32" t="s">
        <v>40</v>
      </c>
      <c r="AV7" s="32" t="s">
        <v>40</v>
      </c>
      <c r="AW7" s="32" t="s">
        <v>40</v>
      </c>
      <c r="AX7" s="32" t="s">
        <v>40</v>
      </c>
      <c r="AY7" s="32" t="s">
        <v>40</v>
      </c>
      <c r="AZ7" s="32" t="s">
        <v>40</v>
      </c>
      <c r="BA7" s="32" t="s">
        <v>40</v>
      </c>
      <c r="BB7" s="32" t="s">
        <v>40</v>
      </c>
      <c r="BC7" s="32" t="s">
        <v>40</v>
      </c>
      <c r="BD7" s="32" t="s">
        <v>40</v>
      </c>
      <c r="BE7" s="32" t="s">
        <v>40</v>
      </c>
      <c r="BF7" s="32" t="s">
        <v>40</v>
      </c>
      <c r="BG7" s="32" t="s">
        <v>40</v>
      </c>
      <c r="BH7" s="32" t="s">
        <v>40</v>
      </c>
      <c r="BI7" s="32" t="s">
        <v>40</v>
      </c>
      <c r="BJ7" s="32" t="s">
        <v>40</v>
      </c>
      <c r="BK7" s="32" t="s">
        <v>40</v>
      </c>
      <c r="BL7" s="32" t="s">
        <v>40</v>
      </c>
      <c r="BM7" s="32" t="s">
        <v>40</v>
      </c>
      <c r="BN7" s="32" t="s">
        <v>40</v>
      </c>
      <c r="BO7" s="32" t="s">
        <v>40</v>
      </c>
      <c r="BP7" s="32" t="s">
        <v>40</v>
      </c>
      <c r="BQ7" s="32" t="s">
        <v>40</v>
      </c>
      <c r="BR7" s="32" t="s">
        <v>40</v>
      </c>
    </row>
    <row r="8" spans="1:70" s="37" customFormat="1" ht="41.25" customHeight="1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/>
      <c r="J8" s="24"/>
      <c r="K8" s="24"/>
      <c r="L8" s="24"/>
      <c r="M8" s="24" t="s">
        <v>23</v>
      </c>
      <c r="N8" s="24" t="s">
        <v>24</v>
      </c>
      <c r="O8" s="24"/>
      <c r="P8" s="24"/>
      <c r="Q8" s="24"/>
      <c r="R8" s="24"/>
      <c r="S8" s="25" t="s">
        <v>25</v>
      </c>
      <c r="T8" s="24" t="s">
        <v>26</v>
      </c>
      <c r="U8" s="26"/>
      <c r="V8" s="26"/>
      <c r="W8" s="26">
        <v>1</v>
      </c>
      <c r="X8" s="26">
        <v>2</v>
      </c>
      <c r="Y8" s="26">
        <v>3</v>
      </c>
      <c r="Z8" s="26">
        <v>4</v>
      </c>
      <c r="AA8" s="26">
        <v>5</v>
      </c>
      <c r="AB8" s="26">
        <v>6</v>
      </c>
      <c r="AC8" s="26">
        <v>7</v>
      </c>
      <c r="AD8" s="26">
        <v>8</v>
      </c>
      <c r="AE8" s="26">
        <v>9</v>
      </c>
      <c r="AF8" s="26">
        <v>10</v>
      </c>
      <c r="AG8" s="26">
        <v>11</v>
      </c>
      <c r="AH8" s="26">
        <v>12</v>
      </c>
      <c r="AI8" s="26">
        <v>13</v>
      </c>
      <c r="AJ8" s="26">
        <v>14</v>
      </c>
      <c r="AK8" s="26">
        <v>15</v>
      </c>
      <c r="AL8" s="26">
        <v>16</v>
      </c>
      <c r="AM8" s="26">
        <v>17</v>
      </c>
      <c r="AN8" s="26">
        <v>18</v>
      </c>
      <c r="AO8" s="26">
        <v>19</v>
      </c>
      <c r="AP8" s="26">
        <v>20</v>
      </c>
      <c r="AQ8" s="26">
        <v>21</v>
      </c>
      <c r="AR8" s="26">
        <v>22</v>
      </c>
      <c r="AS8" s="26">
        <v>23</v>
      </c>
      <c r="AT8" s="26">
        <v>24</v>
      </c>
      <c r="AU8" s="26">
        <v>25</v>
      </c>
      <c r="AV8" s="26">
        <v>26</v>
      </c>
      <c r="AW8" s="26">
        <v>27</v>
      </c>
      <c r="AX8" s="26">
        <v>28</v>
      </c>
      <c r="AY8" s="26">
        <v>29</v>
      </c>
      <c r="AZ8" s="26">
        <v>30</v>
      </c>
      <c r="BA8" s="26">
        <v>31</v>
      </c>
      <c r="BB8" s="26">
        <v>32</v>
      </c>
      <c r="BC8" s="26">
        <v>33</v>
      </c>
      <c r="BD8" s="26">
        <v>34</v>
      </c>
      <c r="BE8" s="26">
        <v>35</v>
      </c>
      <c r="BF8" s="26">
        <v>36</v>
      </c>
      <c r="BG8" s="26">
        <v>37</v>
      </c>
      <c r="BH8" s="26">
        <v>38</v>
      </c>
      <c r="BI8" s="26">
        <v>39</v>
      </c>
      <c r="BJ8" s="26">
        <v>40</v>
      </c>
      <c r="BK8" s="26">
        <v>41</v>
      </c>
      <c r="BL8" s="26">
        <v>42</v>
      </c>
      <c r="BM8" s="26">
        <v>43</v>
      </c>
      <c r="BN8" s="26">
        <v>44</v>
      </c>
      <c r="BO8" s="26">
        <v>45</v>
      </c>
      <c r="BP8" s="26">
        <v>46</v>
      </c>
      <c r="BQ8" s="26">
        <v>47</v>
      </c>
      <c r="BR8" s="26">
        <v>48</v>
      </c>
    </row>
    <row r="9" spans="1:70" ht="15">
      <c r="A9" s="27">
        <v>1</v>
      </c>
      <c r="B9" s="28">
        <v>1</v>
      </c>
      <c r="C9" s="28" t="s">
        <v>286</v>
      </c>
      <c r="D9" s="28">
        <v>2000</v>
      </c>
      <c r="E9" s="28" t="s">
        <v>96</v>
      </c>
      <c r="F9" s="28"/>
      <c r="G9" s="29">
        <v>0.004166666666666667</v>
      </c>
      <c r="H9" s="30">
        <v>2818</v>
      </c>
      <c r="I9" s="44">
        <v>0</v>
      </c>
      <c r="J9" s="44">
        <v>28</v>
      </c>
      <c r="K9" s="44">
        <v>18</v>
      </c>
      <c r="L9" s="45">
        <v>0.01965277777777778</v>
      </c>
      <c r="M9" s="46">
        <v>0.01965277777777778</v>
      </c>
      <c r="N9" s="33">
        <v>0.015486111111111114</v>
      </c>
      <c r="O9" s="34">
        <v>0</v>
      </c>
      <c r="P9" s="34">
        <v>22</v>
      </c>
      <c r="Q9" s="35">
        <v>18</v>
      </c>
      <c r="R9" s="35">
        <v>1338</v>
      </c>
      <c r="S9" s="36">
        <v>6</v>
      </c>
      <c r="T9" s="33">
        <v>0.002847222222222223</v>
      </c>
      <c r="U9" s="26"/>
      <c r="V9" s="26"/>
      <c r="W9" s="33">
        <v>0.015486111111111114</v>
      </c>
      <c r="X9" s="33">
        <v>0.015486111111111114</v>
      </c>
      <c r="Y9" s="33">
        <v>0.015486111111111114</v>
      </c>
      <c r="Z9" s="33">
        <v>0.015486111111111114</v>
      </c>
      <c r="AA9" s="33">
        <v>0.015486111111111114</v>
      </c>
      <c r="AB9" s="33">
        <v>0.015486111111111114</v>
      </c>
      <c r="AC9" s="33" t="s">
        <v>40</v>
      </c>
      <c r="AD9" s="33" t="s">
        <v>40</v>
      </c>
      <c r="AE9" s="33" t="s">
        <v>40</v>
      </c>
      <c r="AF9" s="33" t="s">
        <v>40</v>
      </c>
      <c r="AG9" s="33" t="s">
        <v>40</v>
      </c>
      <c r="AH9" s="33" t="s">
        <v>40</v>
      </c>
      <c r="AI9" s="33" t="s">
        <v>40</v>
      </c>
      <c r="AJ9" s="33" t="s">
        <v>40</v>
      </c>
      <c r="AK9" s="33" t="s">
        <v>40</v>
      </c>
      <c r="AL9" s="33" t="s">
        <v>40</v>
      </c>
      <c r="AM9" s="33" t="s">
        <v>40</v>
      </c>
      <c r="AN9" s="33" t="s">
        <v>40</v>
      </c>
      <c r="AO9" s="33" t="s">
        <v>40</v>
      </c>
      <c r="AP9" s="33" t="s">
        <v>40</v>
      </c>
      <c r="AQ9" s="33" t="s">
        <v>40</v>
      </c>
      <c r="AR9" s="33" t="s">
        <v>40</v>
      </c>
      <c r="AS9" s="33" t="s">
        <v>40</v>
      </c>
      <c r="AT9" s="33" t="s">
        <v>40</v>
      </c>
      <c r="AU9" s="33" t="s">
        <v>40</v>
      </c>
      <c r="AV9" s="33" t="s">
        <v>40</v>
      </c>
      <c r="AW9" s="33" t="s">
        <v>40</v>
      </c>
      <c r="AX9" s="33" t="s">
        <v>40</v>
      </c>
      <c r="AY9" s="33" t="s">
        <v>40</v>
      </c>
      <c r="AZ9" s="33" t="s">
        <v>40</v>
      </c>
      <c r="BA9" s="33" t="s">
        <v>40</v>
      </c>
      <c r="BB9" s="33" t="s">
        <v>40</v>
      </c>
      <c r="BC9" s="33" t="s">
        <v>40</v>
      </c>
      <c r="BD9" s="33" t="s">
        <v>40</v>
      </c>
      <c r="BE9" s="33" t="s">
        <v>40</v>
      </c>
      <c r="BF9" s="33" t="s">
        <v>40</v>
      </c>
      <c r="BG9" s="33" t="s">
        <v>40</v>
      </c>
      <c r="BH9" s="33" t="s">
        <v>40</v>
      </c>
      <c r="BI9" s="33" t="s">
        <v>40</v>
      </c>
      <c r="BJ9" s="33" t="s">
        <v>40</v>
      </c>
      <c r="BK9" s="33" t="s">
        <v>40</v>
      </c>
      <c r="BL9" s="33" t="s">
        <v>40</v>
      </c>
      <c r="BM9" s="33" t="s">
        <v>40</v>
      </c>
      <c r="BN9" s="33" t="s">
        <v>40</v>
      </c>
      <c r="BO9" s="33" t="s">
        <v>40</v>
      </c>
      <c r="BP9" s="33" t="s">
        <v>40</v>
      </c>
      <c r="BQ9" s="33" t="s">
        <v>40</v>
      </c>
      <c r="BR9" s="33" t="s">
        <v>40</v>
      </c>
    </row>
    <row r="10" spans="1:70" ht="15">
      <c r="A10" s="27">
        <v>2</v>
      </c>
      <c r="B10" s="28">
        <v>3</v>
      </c>
      <c r="C10" s="28" t="s">
        <v>287</v>
      </c>
      <c r="D10" s="28">
        <v>2000</v>
      </c>
      <c r="E10" s="28" t="s">
        <v>96</v>
      </c>
      <c r="F10" s="28"/>
      <c r="G10" s="29">
        <v>0.004166666666666667</v>
      </c>
      <c r="H10" s="30">
        <v>2822</v>
      </c>
      <c r="I10" s="44">
        <v>0</v>
      </c>
      <c r="J10" s="44">
        <v>28</v>
      </c>
      <c r="K10" s="44">
        <v>22</v>
      </c>
      <c r="L10" s="45">
        <v>0.019699074074074074</v>
      </c>
      <c r="M10" s="46">
        <v>0.019699074074074074</v>
      </c>
      <c r="N10" s="33">
        <v>0.015532407407407408</v>
      </c>
      <c r="O10" s="34">
        <v>0</v>
      </c>
      <c r="P10" s="34">
        <v>22</v>
      </c>
      <c r="Q10" s="35">
        <v>22</v>
      </c>
      <c r="R10" s="35">
        <v>1342</v>
      </c>
      <c r="S10" s="36">
        <v>7</v>
      </c>
      <c r="T10" s="33">
        <v>0.0028935185185185175</v>
      </c>
      <c r="U10" s="26"/>
      <c r="V10" s="26"/>
      <c r="W10" s="33">
        <v>0.015532407407407408</v>
      </c>
      <c r="X10" s="33">
        <v>0.015532407407407408</v>
      </c>
      <c r="Y10" s="33">
        <v>0.015532407407407408</v>
      </c>
      <c r="Z10" s="33">
        <v>0.015532407407407408</v>
      </c>
      <c r="AA10" s="33">
        <v>0.015532407407407408</v>
      </c>
      <c r="AB10" s="33">
        <v>0.015532407407407408</v>
      </c>
      <c r="AC10" s="33">
        <v>0.015532407407407408</v>
      </c>
      <c r="AD10" s="33" t="s">
        <v>40</v>
      </c>
      <c r="AE10" s="33" t="s">
        <v>40</v>
      </c>
      <c r="AF10" s="33" t="s">
        <v>40</v>
      </c>
      <c r="AG10" s="33" t="s">
        <v>40</v>
      </c>
      <c r="AH10" s="33" t="s">
        <v>40</v>
      </c>
      <c r="AI10" s="33" t="s">
        <v>40</v>
      </c>
      <c r="AJ10" s="33" t="s">
        <v>40</v>
      </c>
      <c r="AK10" s="33" t="s">
        <v>40</v>
      </c>
      <c r="AL10" s="33" t="s">
        <v>40</v>
      </c>
      <c r="AM10" s="33" t="s">
        <v>40</v>
      </c>
      <c r="AN10" s="33" t="s">
        <v>40</v>
      </c>
      <c r="AO10" s="33" t="s">
        <v>40</v>
      </c>
      <c r="AP10" s="33" t="s">
        <v>40</v>
      </c>
      <c r="AQ10" s="33" t="s">
        <v>40</v>
      </c>
      <c r="AR10" s="33" t="s">
        <v>40</v>
      </c>
      <c r="AS10" s="33" t="s">
        <v>40</v>
      </c>
      <c r="AT10" s="33" t="s">
        <v>40</v>
      </c>
      <c r="AU10" s="33" t="s">
        <v>40</v>
      </c>
      <c r="AV10" s="33" t="s">
        <v>40</v>
      </c>
      <c r="AW10" s="33" t="s">
        <v>40</v>
      </c>
      <c r="AX10" s="33" t="s">
        <v>40</v>
      </c>
      <c r="AY10" s="33" t="s">
        <v>40</v>
      </c>
      <c r="AZ10" s="33" t="s">
        <v>40</v>
      </c>
      <c r="BA10" s="33" t="s">
        <v>40</v>
      </c>
      <c r="BB10" s="33" t="s">
        <v>40</v>
      </c>
      <c r="BC10" s="33" t="s">
        <v>40</v>
      </c>
      <c r="BD10" s="33" t="s">
        <v>40</v>
      </c>
      <c r="BE10" s="33" t="s">
        <v>40</v>
      </c>
      <c r="BF10" s="33" t="s">
        <v>40</v>
      </c>
      <c r="BG10" s="33" t="s">
        <v>40</v>
      </c>
      <c r="BH10" s="33" t="s">
        <v>40</v>
      </c>
      <c r="BI10" s="33" t="s">
        <v>40</v>
      </c>
      <c r="BJ10" s="33" t="s">
        <v>40</v>
      </c>
      <c r="BK10" s="33" t="s">
        <v>40</v>
      </c>
      <c r="BL10" s="33" t="s">
        <v>40</v>
      </c>
      <c r="BM10" s="33" t="s">
        <v>40</v>
      </c>
      <c r="BN10" s="33" t="s">
        <v>40</v>
      </c>
      <c r="BO10" s="33" t="s">
        <v>40</v>
      </c>
      <c r="BP10" s="33" t="s">
        <v>40</v>
      </c>
      <c r="BQ10" s="33" t="s">
        <v>40</v>
      </c>
      <c r="BR10" s="33" t="s">
        <v>40</v>
      </c>
    </row>
    <row r="11" spans="1:70" ht="15">
      <c r="A11" s="27">
        <v>3</v>
      </c>
      <c r="B11" s="28">
        <v>19</v>
      </c>
      <c r="C11" s="28" t="s">
        <v>288</v>
      </c>
      <c r="D11" s="28">
        <v>1999</v>
      </c>
      <c r="E11" s="28" t="s">
        <v>289</v>
      </c>
      <c r="F11" s="28"/>
      <c r="G11" s="29">
        <v>0.004166666666666667</v>
      </c>
      <c r="H11" s="30">
        <v>2842</v>
      </c>
      <c r="I11" s="44">
        <v>0</v>
      </c>
      <c r="J11" s="44">
        <v>28</v>
      </c>
      <c r="K11" s="44">
        <v>42</v>
      </c>
      <c r="L11" s="45">
        <v>0.019930555555555556</v>
      </c>
      <c r="M11" s="46">
        <v>0.019930555555555556</v>
      </c>
      <c r="N11" s="33">
        <v>0.01576388888888889</v>
      </c>
      <c r="O11" s="34">
        <v>0</v>
      </c>
      <c r="P11" s="34">
        <v>22</v>
      </c>
      <c r="Q11" s="35">
        <v>42</v>
      </c>
      <c r="R11" s="35">
        <v>1362</v>
      </c>
      <c r="S11" s="36">
        <v>9</v>
      </c>
      <c r="T11" s="33">
        <v>0.0031249999999999993</v>
      </c>
      <c r="U11" s="26"/>
      <c r="V11" s="26"/>
      <c r="W11" s="33">
        <v>0.01576388888888889</v>
      </c>
      <c r="X11" s="33">
        <v>0.01576388888888889</v>
      </c>
      <c r="Y11" s="33">
        <v>0.01576388888888889</v>
      </c>
      <c r="Z11" s="33">
        <v>0.01576388888888889</v>
      </c>
      <c r="AA11" s="33">
        <v>0.01576388888888889</v>
      </c>
      <c r="AB11" s="33">
        <v>0.01576388888888889</v>
      </c>
      <c r="AC11" s="33">
        <v>0.01576388888888889</v>
      </c>
      <c r="AD11" s="33">
        <v>0.01576388888888889</v>
      </c>
      <c r="AE11" s="33">
        <v>0.01576388888888889</v>
      </c>
      <c r="AF11" s="33" t="s">
        <v>40</v>
      </c>
      <c r="AG11" s="33" t="s">
        <v>40</v>
      </c>
      <c r="AH11" s="33" t="s">
        <v>40</v>
      </c>
      <c r="AI11" s="33" t="s">
        <v>40</v>
      </c>
      <c r="AJ11" s="33" t="s">
        <v>40</v>
      </c>
      <c r="AK11" s="33" t="s">
        <v>40</v>
      </c>
      <c r="AL11" s="33" t="s">
        <v>40</v>
      </c>
      <c r="AM11" s="33" t="s">
        <v>40</v>
      </c>
      <c r="AN11" s="33" t="s">
        <v>40</v>
      </c>
      <c r="AO11" s="33" t="s">
        <v>40</v>
      </c>
      <c r="AP11" s="33" t="s">
        <v>40</v>
      </c>
      <c r="AQ11" s="33" t="s">
        <v>40</v>
      </c>
      <c r="AR11" s="33" t="s">
        <v>40</v>
      </c>
      <c r="AS11" s="33" t="s">
        <v>40</v>
      </c>
      <c r="AT11" s="33" t="s">
        <v>40</v>
      </c>
      <c r="AU11" s="33" t="s">
        <v>40</v>
      </c>
      <c r="AV11" s="33" t="s">
        <v>40</v>
      </c>
      <c r="AW11" s="33" t="s">
        <v>40</v>
      </c>
      <c r="AX11" s="33" t="s">
        <v>40</v>
      </c>
      <c r="AY11" s="33" t="s">
        <v>40</v>
      </c>
      <c r="AZ11" s="33" t="s">
        <v>40</v>
      </c>
      <c r="BA11" s="33" t="s">
        <v>40</v>
      </c>
      <c r="BB11" s="33" t="s">
        <v>40</v>
      </c>
      <c r="BC11" s="33" t="s">
        <v>40</v>
      </c>
      <c r="BD11" s="33" t="s">
        <v>40</v>
      </c>
      <c r="BE11" s="33" t="s">
        <v>40</v>
      </c>
      <c r="BF11" s="33" t="s">
        <v>40</v>
      </c>
      <c r="BG11" s="33" t="s">
        <v>40</v>
      </c>
      <c r="BH11" s="33" t="s">
        <v>40</v>
      </c>
      <c r="BI11" s="33" t="s">
        <v>40</v>
      </c>
      <c r="BJ11" s="33" t="s">
        <v>40</v>
      </c>
      <c r="BK11" s="33" t="s">
        <v>40</v>
      </c>
      <c r="BL11" s="33" t="s">
        <v>40</v>
      </c>
      <c r="BM11" s="33" t="s">
        <v>40</v>
      </c>
      <c r="BN11" s="33" t="s">
        <v>40</v>
      </c>
      <c r="BO11" s="33" t="s">
        <v>40</v>
      </c>
      <c r="BP11" s="33" t="s">
        <v>40</v>
      </c>
      <c r="BQ11" s="33" t="s">
        <v>40</v>
      </c>
      <c r="BR11" s="33" t="s">
        <v>40</v>
      </c>
    </row>
    <row r="12" spans="1:70" ht="15">
      <c r="A12" s="27">
        <v>4</v>
      </c>
      <c r="B12" s="28">
        <v>45</v>
      </c>
      <c r="C12" s="28" t="s">
        <v>290</v>
      </c>
      <c r="D12" s="28">
        <v>1999</v>
      </c>
      <c r="E12" s="28" t="s">
        <v>291</v>
      </c>
      <c r="F12" s="28"/>
      <c r="G12" s="29">
        <v>0.004166666666666667</v>
      </c>
      <c r="H12" s="30">
        <v>2420</v>
      </c>
      <c r="I12" s="44">
        <v>0</v>
      </c>
      <c r="J12" s="44">
        <v>24</v>
      </c>
      <c r="K12" s="44">
        <v>20</v>
      </c>
      <c r="L12" s="45">
        <v>0.016898148148148148</v>
      </c>
      <c r="M12" s="46">
        <v>0.016898148148148148</v>
      </c>
      <c r="N12" s="33">
        <v>0.012731481481481483</v>
      </c>
      <c r="O12" s="34">
        <v>0</v>
      </c>
      <c r="P12" s="34">
        <v>18</v>
      </c>
      <c r="Q12" s="35">
        <v>20</v>
      </c>
      <c r="R12" s="35">
        <v>1100</v>
      </c>
      <c r="S12" s="36">
        <v>2</v>
      </c>
      <c r="T12" s="33">
        <v>9.259259259259203E-05</v>
      </c>
      <c r="U12" s="26"/>
      <c r="V12" s="26"/>
      <c r="W12" s="33">
        <v>0.012731481481481483</v>
      </c>
      <c r="X12" s="33">
        <v>0.012731481481481483</v>
      </c>
      <c r="Y12" s="33" t="s">
        <v>40</v>
      </c>
      <c r="Z12" s="33" t="s">
        <v>40</v>
      </c>
      <c r="AA12" s="33" t="s">
        <v>40</v>
      </c>
      <c r="AB12" s="33" t="s">
        <v>40</v>
      </c>
      <c r="AC12" s="33" t="s">
        <v>40</v>
      </c>
      <c r="AD12" s="33" t="s">
        <v>40</v>
      </c>
      <c r="AE12" s="33" t="s">
        <v>40</v>
      </c>
      <c r="AF12" s="33" t="s">
        <v>40</v>
      </c>
      <c r="AG12" s="33" t="s">
        <v>40</v>
      </c>
      <c r="AH12" s="33" t="s">
        <v>40</v>
      </c>
      <c r="AI12" s="33" t="s">
        <v>40</v>
      </c>
      <c r="AJ12" s="33" t="s">
        <v>40</v>
      </c>
      <c r="AK12" s="33" t="s">
        <v>40</v>
      </c>
      <c r="AL12" s="33" t="s">
        <v>40</v>
      </c>
      <c r="AM12" s="33" t="s">
        <v>40</v>
      </c>
      <c r="AN12" s="33" t="s">
        <v>40</v>
      </c>
      <c r="AO12" s="33" t="s">
        <v>40</v>
      </c>
      <c r="AP12" s="33" t="s">
        <v>40</v>
      </c>
      <c r="AQ12" s="33" t="s">
        <v>40</v>
      </c>
      <c r="AR12" s="33" t="s">
        <v>40</v>
      </c>
      <c r="AS12" s="33" t="s">
        <v>40</v>
      </c>
      <c r="AT12" s="33" t="s">
        <v>40</v>
      </c>
      <c r="AU12" s="33" t="s">
        <v>40</v>
      </c>
      <c r="AV12" s="33" t="s">
        <v>40</v>
      </c>
      <c r="AW12" s="33" t="s">
        <v>40</v>
      </c>
      <c r="AX12" s="33" t="s">
        <v>40</v>
      </c>
      <c r="AY12" s="33" t="s">
        <v>40</v>
      </c>
      <c r="AZ12" s="33" t="s">
        <v>40</v>
      </c>
      <c r="BA12" s="33" t="s">
        <v>40</v>
      </c>
      <c r="BB12" s="33" t="s">
        <v>40</v>
      </c>
      <c r="BC12" s="33" t="s">
        <v>40</v>
      </c>
      <c r="BD12" s="33" t="s">
        <v>40</v>
      </c>
      <c r="BE12" s="33" t="s">
        <v>40</v>
      </c>
      <c r="BF12" s="33" t="s">
        <v>40</v>
      </c>
      <c r="BG12" s="33" t="s">
        <v>40</v>
      </c>
      <c r="BH12" s="33" t="s">
        <v>40</v>
      </c>
      <c r="BI12" s="33" t="s">
        <v>40</v>
      </c>
      <c r="BJ12" s="33" t="s">
        <v>40</v>
      </c>
      <c r="BK12" s="33" t="s">
        <v>40</v>
      </c>
      <c r="BL12" s="33" t="s">
        <v>40</v>
      </c>
      <c r="BM12" s="33" t="s">
        <v>40</v>
      </c>
      <c r="BN12" s="33" t="s">
        <v>40</v>
      </c>
      <c r="BO12" s="33" t="s">
        <v>40</v>
      </c>
      <c r="BP12" s="33" t="s">
        <v>40</v>
      </c>
      <c r="BQ12" s="33" t="s">
        <v>40</v>
      </c>
      <c r="BR12" s="33" t="s">
        <v>40</v>
      </c>
    </row>
    <row r="13" spans="1:70" ht="15">
      <c r="A13" s="27">
        <v>5</v>
      </c>
      <c r="B13" s="28">
        <v>58</v>
      </c>
      <c r="C13" s="28" t="s">
        <v>292</v>
      </c>
      <c r="D13" s="28">
        <v>2000</v>
      </c>
      <c r="E13" s="28" t="s">
        <v>271</v>
      </c>
      <c r="F13" s="28"/>
      <c r="G13" s="29">
        <v>0.004166666666666667</v>
      </c>
      <c r="H13" s="30">
        <v>2454</v>
      </c>
      <c r="I13" s="44">
        <v>0</v>
      </c>
      <c r="J13" s="44">
        <v>24</v>
      </c>
      <c r="K13" s="44">
        <v>54</v>
      </c>
      <c r="L13" s="45">
        <v>0.017291666666666667</v>
      </c>
      <c r="M13" s="46">
        <v>0.017291666666666667</v>
      </c>
      <c r="N13" s="33">
        <v>0.013125000000000001</v>
      </c>
      <c r="O13" s="34">
        <v>0</v>
      </c>
      <c r="P13" s="34">
        <v>18</v>
      </c>
      <c r="Q13" s="35">
        <v>54</v>
      </c>
      <c r="R13" s="35">
        <v>1134</v>
      </c>
      <c r="S13" s="36">
        <v>3</v>
      </c>
      <c r="T13" s="33">
        <v>0.00048611111111111077</v>
      </c>
      <c r="U13" s="26"/>
      <c r="V13" s="26"/>
      <c r="W13" s="33">
        <v>0.013125000000000001</v>
      </c>
      <c r="X13" s="33">
        <v>0.013125000000000001</v>
      </c>
      <c r="Y13" s="33">
        <v>0.013125000000000001</v>
      </c>
      <c r="Z13" s="33" t="s">
        <v>40</v>
      </c>
      <c r="AA13" s="33" t="s">
        <v>40</v>
      </c>
      <c r="AB13" s="33" t="s">
        <v>40</v>
      </c>
      <c r="AC13" s="33" t="s">
        <v>40</v>
      </c>
      <c r="AD13" s="33" t="s">
        <v>40</v>
      </c>
      <c r="AE13" s="33" t="s">
        <v>40</v>
      </c>
      <c r="AF13" s="33" t="s">
        <v>40</v>
      </c>
      <c r="AG13" s="33" t="s">
        <v>40</v>
      </c>
      <c r="AH13" s="33" t="s">
        <v>40</v>
      </c>
      <c r="AI13" s="33" t="s">
        <v>40</v>
      </c>
      <c r="AJ13" s="33" t="s">
        <v>40</v>
      </c>
      <c r="AK13" s="33" t="s">
        <v>40</v>
      </c>
      <c r="AL13" s="33" t="s">
        <v>40</v>
      </c>
      <c r="AM13" s="33" t="s">
        <v>40</v>
      </c>
      <c r="AN13" s="33" t="s">
        <v>40</v>
      </c>
      <c r="AO13" s="33" t="s">
        <v>40</v>
      </c>
      <c r="AP13" s="33" t="s">
        <v>40</v>
      </c>
      <c r="AQ13" s="33" t="s">
        <v>40</v>
      </c>
      <c r="AR13" s="33" t="s">
        <v>40</v>
      </c>
      <c r="AS13" s="33" t="s">
        <v>40</v>
      </c>
      <c r="AT13" s="33" t="s">
        <v>40</v>
      </c>
      <c r="AU13" s="33" t="s">
        <v>40</v>
      </c>
      <c r="AV13" s="33" t="s">
        <v>40</v>
      </c>
      <c r="AW13" s="33" t="s">
        <v>40</v>
      </c>
      <c r="AX13" s="33" t="s">
        <v>40</v>
      </c>
      <c r="AY13" s="33" t="s">
        <v>40</v>
      </c>
      <c r="AZ13" s="33" t="s">
        <v>40</v>
      </c>
      <c r="BA13" s="33" t="s">
        <v>40</v>
      </c>
      <c r="BB13" s="33" t="s">
        <v>40</v>
      </c>
      <c r="BC13" s="33" t="s">
        <v>40</v>
      </c>
      <c r="BD13" s="33" t="s">
        <v>40</v>
      </c>
      <c r="BE13" s="33" t="s">
        <v>40</v>
      </c>
      <c r="BF13" s="33" t="s">
        <v>40</v>
      </c>
      <c r="BG13" s="33" t="s">
        <v>40</v>
      </c>
      <c r="BH13" s="33" t="s">
        <v>40</v>
      </c>
      <c r="BI13" s="33" t="s">
        <v>40</v>
      </c>
      <c r="BJ13" s="33" t="s">
        <v>40</v>
      </c>
      <c r="BK13" s="33" t="s">
        <v>40</v>
      </c>
      <c r="BL13" s="33" t="s">
        <v>40</v>
      </c>
      <c r="BM13" s="33" t="s">
        <v>40</v>
      </c>
      <c r="BN13" s="33" t="s">
        <v>40</v>
      </c>
      <c r="BO13" s="33" t="s">
        <v>40</v>
      </c>
      <c r="BP13" s="33" t="s">
        <v>40</v>
      </c>
      <c r="BQ13" s="33" t="s">
        <v>40</v>
      </c>
      <c r="BR13" s="33" t="s">
        <v>40</v>
      </c>
    </row>
    <row r="14" spans="1:70" ht="15">
      <c r="A14" s="27">
        <v>6</v>
      </c>
      <c r="B14" s="28">
        <v>88</v>
      </c>
      <c r="C14" s="28" t="s">
        <v>293</v>
      </c>
      <c r="D14" s="28">
        <v>2000</v>
      </c>
      <c r="E14" s="28" t="s">
        <v>294</v>
      </c>
      <c r="F14" s="28"/>
      <c r="G14" s="29">
        <v>0.004166666666666667</v>
      </c>
      <c r="H14" s="30">
        <v>2553</v>
      </c>
      <c r="I14" s="44">
        <v>0</v>
      </c>
      <c r="J14" s="44">
        <v>25</v>
      </c>
      <c r="K14" s="44">
        <v>53</v>
      </c>
      <c r="L14" s="45">
        <v>0.017974537037037035</v>
      </c>
      <c r="M14" s="46">
        <v>0.017974537037037035</v>
      </c>
      <c r="N14" s="33">
        <v>0.01380787037037037</v>
      </c>
      <c r="O14" s="34">
        <v>0</v>
      </c>
      <c r="P14" s="34">
        <v>19</v>
      </c>
      <c r="Q14" s="35">
        <v>53</v>
      </c>
      <c r="R14" s="35">
        <v>1193</v>
      </c>
      <c r="S14" s="36">
        <v>4</v>
      </c>
      <c r="T14" s="33">
        <v>0.0011689814814814792</v>
      </c>
      <c r="U14" s="26"/>
      <c r="V14" s="26"/>
      <c r="W14" s="33">
        <v>0.01380787037037037</v>
      </c>
      <c r="X14" s="33">
        <v>0.01380787037037037</v>
      </c>
      <c r="Y14" s="33">
        <v>0.01380787037037037</v>
      </c>
      <c r="Z14" s="33">
        <v>0.01380787037037037</v>
      </c>
      <c r="AA14" s="33" t="s">
        <v>40</v>
      </c>
      <c r="AB14" s="33" t="s">
        <v>40</v>
      </c>
      <c r="AC14" s="33" t="s">
        <v>40</v>
      </c>
      <c r="AD14" s="33" t="s">
        <v>40</v>
      </c>
      <c r="AE14" s="33" t="s">
        <v>40</v>
      </c>
      <c r="AF14" s="33" t="s">
        <v>40</v>
      </c>
      <c r="AG14" s="33" t="s">
        <v>40</v>
      </c>
      <c r="AH14" s="33" t="s">
        <v>40</v>
      </c>
      <c r="AI14" s="33" t="s">
        <v>40</v>
      </c>
      <c r="AJ14" s="33" t="s">
        <v>40</v>
      </c>
      <c r="AK14" s="33" t="s">
        <v>40</v>
      </c>
      <c r="AL14" s="33" t="s">
        <v>40</v>
      </c>
      <c r="AM14" s="33" t="s">
        <v>40</v>
      </c>
      <c r="AN14" s="33" t="s">
        <v>40</v>
      </c>
      <c r="AO14" s="33" t="s">
        <v>40</v>
      </c>
      <c r="AP14" s="33" t="s">
        <v>40</v>
      </c>
      <c r="AQ14" s="33" t="s">
        <v>40</v>
      </c>
      <c r="AR14" s="33" t="s">
        <v>40</v>
      </c>
      <c r="AS14" s="33" t="s">
        <v>40</v>
      </c>
      <c r="AT14" s="33" t="s">
        <v>40</v>
      </c>
      <c r="AU14" s="33" t="s">
        <v>40</v>
      </c>
      <c r="AV14" s="33" t="s">
        <v>40</v>
      </c>
      <c r="AW14" s="33" t="s">
        <v>40</v>
      </c>
      <c r="AX14" s="33" t="s">
        <v>40</v>
      </c>
      <c r="AY14" s="33" t="s">
        <v>40</v>
      </c>
      <c r="AZ14" s="33" t="s">
        <v>40</v>
      </c>
      <c r="BA14" s="33" t="s">
        <v>40</v>
      </c>
      <c r="BB14" s="33" t="s">
        <v>40</v>
      </c>
      <c r="BC14" s="33" t="s">
        <v>40</v>
      </c>
      <c r="BD14" s="33" t="s">
        <v>40</v>
      </c>
      <c r="BE14" s="33" t="s">
        <v>40</v>
      </c>
      <c r="BF14" s="33" t="s">
        <v>40</v>
      </c>
      <c r="BG14" s="33" t="s">
        <v>40</v>
      </c>
      <c r="BH14" s="33" t="s">
        <v>40</v>
      </c>
      <c r="BI14" s="33" t="s">
        <v>40</v>
      </c>
      <c r="BJ14" s="33" t="s">
        <v>40</v>
      </c>
      <c r="BK14" s="33" t="s">
        <v>40</v>
      </c>
      <c r="BL14" s="33" t="s">
        <v>40</v>
      </c>
      <c r="BM14" s="33" t="s">
        <v>40</v>
      </c>
      <c r="BN14" s="33" t="s">
        <v>40</v>
      </c>
      <c r="BO14" s="33" t="s">
        <v>40</v>
      </c>
      <c r="BP14" s="33" t="s">
        <v>40</v>
      </c>
      <c r="BQ14" s="33" t="s">
        <v>40</v>
      </c>
      <c r="BR14" s="33" t="s">
        <v>40</v>
      </c>
    </row>
    <row r="15" spans="1:70" ht="15">
      <c r="A15" s="27">
        <v>7</v>
      </c>
      <c r="B15" s="28">
        <v>89</v>
      </c>
      <c r="C15" s="28" t="s">
        <v>295</v>
      </c>
      <c r="D15" s="28">
        <v>2001</v>
      </c>
      <c r="E15" s="28" t="s">
        <v>46</v>
      </c>
      <c r="F15" s="28"/>
      <c r="G15" s="29">
        <v>0.004166666666666667</v>
      </c>
      <c r="H15" s="30">
        <v>2412</v>
      </c>
      <c r="I15" s="44">
        <v>0</v>
      </c>
      <c r="J15" s="44">
        <v>24</v>
      </c>
      <c r="K15" s="44">
        <v>12</v>
      </c>
      <c r="L15" s="45">
        <v>0.016805555555555556</v>
      </c>
      <c r="M15" s="46">
        <v>0.016805555555555556</v>
      </c>
      <c r="N15" s="33">
        <v>0.01263888888888889</v>
      </c>
      <c r="O15" s="34">
        <v>0</v>
      </c>
      <c r="P15" s="34">
        <v>18</v>
      </c>
      <c r="Q15" s="35">
        <v>12</v>
      </c>
      <c r="R15" s="35">
        <v>1092</v>
      </c>
      <c r="S15" s="36">
        <v>1</v>
      </c>
      <c r="T15" s="33">
        <v>0</v>
      </c>
      <c r="U15" s="26"/>
      <c r="V15" s="26"/>
      <c r="W15" s="33">
        <v>0.01263888888888889</v>
      </c>
      <c r="X15" s="33" t="s">
        <v>40</v>
      </c>
      <c r="Y15" s="33" t="s">
        <v>40</v>
      </c>
      <c r="Z15" s="33" t="s">
        <v>40</v>
      </c>
      <c r="AA15" s="33" t="s">
        <v>40</v>
      </c>
      <c r="AB15" s="33" t="s">
        <v>40</v>
      </c>
      <c r="AC15" s="33" t="s">
        <v>40</v>
      </c>
      <c r="AD15" s="33" t="s">
        <v>40</v>
      </c>
      <c r="AE15" s="33" t="s">
        <v>40</v>
      </c>
      <c r="AF15" s="33" t="s">
        <v>40</v>
      </c>
      <c r="AG15" s="33" t="s">
        <v>40</v>
      </c>
      <c r="AH15" s="33" t="s">
        <v>40</v>
      </c>
      <c r="AI15" s="33" t="s">
        <v>40</v>
      </c>
      <c r="AJ15" s="33" t="s">
        <v>40</v>
      </c>
      <c r="AK15" s="33" t="s">
        <v>40</v>
      </c>
      <c r="AL15" s="33" t="s">
        <v>40</v>
      </c>
      <c r="AM15" s="33" t="s">
        <v>40</v>
      </c>
      <c r="AN15" s="33" t="s">
        <v>40</v>
      </c>
      <c r="AO15" s="33" t="s">
        <v>40</v>
      </c>
      <c r="AP15" s="33" t="s">
        <v>40</v>
      </c>
      <c r="AQ15" s="33" t="s">
        <v>40</v>
      </c>
      <c r="AR15" s="33" t="s">
        <v>40</v>
      </c>
      <c r="AS15" s="33" t="s">
        <v>40</v>
      </c>
      <c r="AT15" s="33" t="s">
        <v>40</v>
      </c>
      <c r="AU15" s="33" t="s">
        <v>40</v>
      </c>
      <c r="AV15" s="33" t="s">
        <v>40</v>
      </c>
      <c r="AW15" s="33" t="s">
        <v>40</v>
      </c>
      <c r="AX15" s="33" t="s">
        <v>40</v>
      </c>
      <c r="AY15" s="33" t="s">
        <v>40</v>
      </c>
      <c r="AZ15" s="33" t="s">
        <v>40</v>
      </c>
      <c r="BA15" s="33" t="s">
        <v>40</v>
      </c>
      <c r="BB15" s="33" t="s">
        <v>40</v>
      </c>
      <c r="BC15" s="33" t="s">
        <v>40</v>
      </c>
      <c r="BD15" s="33" t="s">
        <v>40</v>
      </c>
      <c r="BE15" s="33" t="s">
        <v>40</v>
      </c>
      <c r="BF15" s="33" t="s">
        <v>40</v>
      </c>
      <c r="BG15" s="33" t="s">
        <v>40</v>
      </c>
      <c r="BH15" s="33" t="s">
        <v>40</v>
      </c>
      <c r="BI15" s="33" t="s">
        <v>40</v>
      </c>
      <c r="BJ15" s="33" t="s">
        <v>40</v>
      </c>
      <c r="BK15" s="33" t="s">
        <v>40</v>
      </c>
      <c r="BL15" s="33" t="s">
        <v>40</v>
      </c>
      <c r="BM15" s="33" t="s">
        <v>40</v>
      </c>
      <c r="BN15" s="33" t="s">
        <v>40</v>
      </c>
      <c r="BO15" s="33" t="s">
        <v>40</v>
      </c>
      <c r="BP15" s="33" t="s">
        <v>40</v>
      </c>
      <c r="BQ15" s="33" t="s">
        <v>40</v>
      </c>
      <c r="BR15" s="33" t="s">
        <v>40</v>
      </c>
    </row>
    <row r="16" spans="1:70" ht="15">
      <c r="A16" s="27">
        <v>8</v>
      </c>
      <c r="B16" s="28">
        <v>108</v>
      </c>
      <c r="C16" s="28" t="s">
        <v>296</v>
      </c>
      <c r="D16" s="28">
        <v>2000</v>
      </c>
      <c r="E16" s="28" t="s">
        <v>107</v>
      </c>
      <c r="F16" s="28"/>
      <c r="G16" s="29">
        <v>0.004166666666666667</v>
      </c>
      <c r="H16" s="30">
        <v>2832</v>
      </c>
      <c r="I16" s="44">
        <v>0</v>
      </c>
      <c r="J16" s="44">
        <v>28</v>
      </c>
      <c r="K16" s="44">
        <v>32</v>
      </c>
      <c r="L16" s="45">
        <v>0.019814814814814816</v>
      </c>
      <c r="M16" s="46">
        <v>0.019814814814814816</v>
      </c>
      <c r="N16" s="33">
        <v>0.01564814814814815</v>
      </c>
      <c r="O16" s="34">
        <v>0</v>
      </c>
      <c r="P16" s="34">
        <v>22</v>
      </c>
      <c r="Q16" s="35">
        <v>32</v>
      </c>
      <c r="R16" s="35">
        <v>1352</v>
      </c>
      <c r="S16" s="36">
        <v>8</v>
      </c>
      <c r="T16" s="33">
        <v>0.00300925925925926</v>
      </c>
      <c r="U16" s="26"/>
      <c r="V16" s="26"/>
      <c r="W16" s="33">
        <v>0.01564814814814815</v>
      </c>
      <c r="X16" s="33">
        <v>0.01564814814814815</v>
      </c>
      <c r="Y16" s="33">
        <v>0.01564814814814815</v>
      </c>
      <c r="Z16" s="33">
        <v>0.01564814814814815</v>
      </c>
      <c r="AA16" s="33">
        <v>0.01564814814814815</v>
      </c>
      <c r="AB16" s="33">
        <v>0.01564814814814815</v>
      </c>
      <c r="AC16" s="33">
        <v>0.01564814814814815</v>
      </c>
      <c r="AD16" s="33">
        <v>0.01564814814814815</v>
      </c>
      <c r="AE16" s="33" t="s">
        <v>40</v>
      </c>
      <c r="AF16" s="33" t="s">
        <v>40</v>
      </c>
      <c r="AG16" s="33" t="s">
        <v>40</v>
      </c>
      <c r="AH16" s="33" t="s">
        <v>40</v>
      </c>
      <c r="AI16" s="33" t="s">
        <v>40</v>
      </c>
      <c r="AJ16" s="33" t="s">
        <v>40</v>
      </c>
      <c r="AK16" s="33" t="s">
        <v>40</v>
      </c>
      <c r="AL16" s="33" t="s">
        <v>40</v>
      </c>
      <c r="AM16" s="33" t="s">
        <v>40</v>
      </c>
      <c r="AN16" s="33" t="s">
        <v>40</v>
      </c>
      <c r="AO16" s="33" t="s">
        <v>40</v>
      </c>
      <c r="AP16" s="33" t="s">
        <v>40</v>
      </c>
      <c r="AQ16" s="33" t="s">
        <v>40</v>
      </c>
      <c r="AR16" s="33" t="s">
        <v>40</v>
      </c>
      <c r="AS16" s="33" t="s">
        <v>40</v>
      </c>
      <c r="AT16" s="33" t="s">
        <v>40</v>
      </c>
      <c r="AU16" s="33" t="s">
        <v>40</v>
      </c>
      <c r="AV16" s="33" t="s">
        <v>40</v>
      </c>
      <c r="AW16" s="33" t="s">
        <v>40</v>
      </c>
      <c r="AX16" s="33" t="s">
        <v>40</v>
      </c>
      <c r="AY16" s="33" t="s">
        <v>40</v>
      </c>
      <c r="AZ16" s="33" t="s">
        <v>40</v>
      </c>
      <c r="BA16" s="33" t="s">
        <v>40</v>
      </c>
      <c r="BB16" s="33" t="s">
        <v>40</v>
      </c>
      <c r="BC16" s="33" t="s">
        <v>40</v>
      </c>
      <c r="BD16" s="33" t="s">
        <v>40</v>
      </c>
      <c r="BE16" s="33" t="s">
        <v>40</v>
      </c>
      <c r="BF16" s="33" t="s">
        <v>40</v>
      </c>
      <c r="BG16" s="33" t="s">
        <v>40</v>
      </c>
      <c r="BH16" s="33" t="s">
        <v>40</v>
      </c>
      <c r="BI16" s="33" t="s">
        <v>40</v>
      </c>
      <c r="BJ16" s="33" t="s">
        <v>40</v>
      </c>
      <c r="BK16" s="33" t="s">
        <v>40</v>
      </c>
      <c r="BL16" s="33" t="s">
        <v>40</v>
      </c>
      <c r="BM16" s="33" t="s">
        <v>40</v>
      </c>
      <c r="BN16" s="33" t="s">
        <v>40</v>
      </c>
      <c r="BO16" s="33" t="s">
        <v>40</v>
      </c>
      <c r="BP16" s="33" t="s">
        <v>40</v>
      </c>
      <c r="BQ16" s="33" t="s">
        <v>40</v>
      </c>
      <c r="BR16" s="33" t="s">
        <v>40</v>
      </c>
    </row>
    <row r="17" spans="1:70" ht="15">
      <c r="A17" s="27">
        <v>9</v>
      </c>
      <c r="B17" s="28">
        <v>29</v>
      </c>
      <c r="C17" s="28" t="s">
        <v>297</v>
      </c>
      <c r="D17" s="28">
        <v>1999</v>
      </c>
      <c r="E17" s="28"/>
      <c r="F17" s="28"/>
      <c r="G17" s="29">
        <v>0.004166666666666667</v>
      </c>
      <c r="H17" s="30"/>
      <c r="I17" s="44" t="s">
        <v>40</v>
      </c>
      <c r="J17" s="44" t="s">
        <v>40</v>
      </c>
      <c r="K17" s="44" t="s">
        <v>40</v>
      </c>
      <c r="L17" s="45" t="s">
        <v>40</v>
      </c>
      <c r="M17" s="46" t="s">
        <v>40</v>
      </c>
      <c r="N17" s="33" t="s">
        <v>40</v>
      </c>
      <c r="O17" s="34" t="e">
        <v>#VALUE!</v>
      </c>
      <c r="P17" s="34" t="e">
        <v>#VALUE!</v>
      </c>
      <c r="Q17" s="35" t="e">
        <v>#VALUE!</v>
      </c>
      <c r="R17" s="35" t="e">
        <v>#VALUE!</v>
      </c>
      <c r="S17" s="36" t="s">
        <v>40</v>
      </c>
      <c r="T17" s="33" t="s">
        <v>40</v>
      </c>
      <c r="U17" s="26"/>
      <c r="V17" s="26"/>
      <c r="W17" s="33" t="s">
        <v>40</v>
      </c>
      <c r="X17" s="33" t="s">
        <v>40</v>
      </c>
      <c r="Y17" s="33" t="s">
        <v>40</v>
      </c>
      <c r="Z17" s="33" t="s">
        <v>40</v>
      </c>
      <c r="AA17" s="33" t="s">
        <v>40</v>
      </c>
      <c r="AB17" s="33" t="s">
        <v>40</v>
      </c>
      <c r="AC17" s="33" t="s">
        <v>40</v>
      </c>
      <c r="AD17" s="33" t="s">
        <v>40</v>
      </c>
      <c r="AE17" s="33" t="s">
        <v>40</v>
      </c>
      <c r="AF17" s="33" t="s">
        <v>40</v>
      </c>
      <c r="AG17" s="33" t="s">
        <v>40</v>
      </c>
      <c r="AH17" s="33" t="s">
        <v>40</v>
      </c>
      <c r="AI17" s="33" t="s">
        <v>40</v>
      </c>
      <c r="AJ17" s="33" t="s">
        <v>40</v>
      </c>
      <c r="AK17" s="33" t="s">
        <v>40</v>
      </c>
      <c r="AL17" s="33" t="s">
        <v>40</v>
      </c>
      <c r="AM17" s="33" t="s">
        <v>40</v>
      </c>
      <c r="AN17" s="33" t="s">
        <v>40</v>
      </c>
      <c r="AO17" s="33" t="s">
        <v>40</v>
      </c>
      <c r="AP17" s="33" t="s">
        <v>40</v>
      </c>
      <c r="AQ17" s="33" t="s">
        <v>40</v>
      </c>
      <c r="AR17" s="33" t="s">
        <v>40</v>
      </c>
      <c r="AS17" s="33" t="s">
        <v>40</v>
      </c>
      <c r="AT17" s="33" t="s">
        <v>40</v>
      </c>
      <c r="AU17" s="33" t="s">
        <v>40</v>
      </c>
      <c r="AV17" s="33" t="s">
        <v>40</v>
      </c>
      <c r="AW17" s="33" t="s">
        <v>40</v>
      </c>
      <c r="AX17" s="33" t="s">
        <v>40</v>
      </c>
      <c r="AY17" s="33" t="s">
        <v>40</v>
      </c>
      <c r="AZ17" s="33" t="s">
        <v>40</v>
      </c>
      <c r="BA17" s="33" t="s">
        <v>40</v>
      </c>
      <c r="BB17" s="33" t="s">
        <v>40</v>
      </c>
      <c r="BC17" s="33" t="s">
        <v>40</v>
      </c>
      <c r="BD17" s="33" t="s">
        <v>40</v>
      </c>
      <c r="BE17" s="33" t="s">
        <v>40</v>
      </c>
      <c r="BF17" s="33" t="s">
        <v>40</v>
      </c>
      <c r="BG17" s="33" t="s">
        <v>40</v>
      </c>
      <c r="BH17" s="33" t="s">
        <v>40</v>
      </c>
      <c r="BI17" s="33" t="s">
        <v>40</v>
      </c>
      <c r="BJ17" s="33" t="s">
        <v>40</v>
      </c>
      <c r="BK17" s="33" t="s">
        <v>40</v>
      </c>
      <c r="BL17" s="33" t="s">
        <v>40</v>
      </c>
      <c r="BM17" s="33" t="s">
        <v>40</v>
      </c>
      <c r="BN17" s="33" t="s">
        <v>40</v>
      </c>
      <c r="BO17" s="33" t="s">
        <v>40</v>
      </c>
      <c r="BP17" s="33" t="s">
        <v>40</v>
      </c>
      <c r="BQ17" s="33" t="s">
        <v>40</v>
      </c>
      <c r="BR17" s="33" t="s">
        <v>40</v>
      </c>
    </row>
    <row r="18" spans="1:70" ht="15">
      <c r="A18" s="27">
        <v>10</v>
      </c>
      <c r="B18" s="28">
        <v>149</v>
      </c>
      <c r="C18" s="28" t="s">
        <v>298</v>
      </c>
      <c r="D18" s="28">
        <v>1999</v>
      </c>
      <c r="E18" s="28" t="s">
        <v>242</v>
      </c>
      <c r="F18" s="28"/>
      <c r="G18" s="29">
        <v>0.004166666666666667</v>
      </c>
      <c r="H18" s="30">
        <v>2642</v>
      </c>
      <c r="I18" s="44">
        <v>0</v>
      </c>
      <c r="J18" s="44">
        <v>26</v>
      </c>
      <c r="K18" s="44">
        <v>42</v>
      </c>
      <c r="L18" s="45">
        <v>0.018541666666666668</v>
      </c>
      <c r="M18" s="46">
        <v>0.018541666666666668</v>
      </c>
      <c r="N18" s="33">
        <v>0.014375000000000002</v>
      </c>
      <c r="O18" s="34">
        <v>0</v>
      </c>
      <c r="P18" s="34">
        <v>20</v>
      </c>
      <c r="Q18" s="35">
        <v>42</v>
      </c>
      <c r="R18" s="35">
        <v>1242</v>
      </c>
      <c r="S18" s="36">
        <v>5</v>
      </c>
      <c r="T18" s="33">
        <v>0.0017361111111111119</v>
      </c>
      <c r="U18" s="26"/>
      <c r="V18" s="26"/>
      <c r="W18" s="33">
        <v>0.014375000000000002</v>
      </c>
      <c r="X18" s="33">
        <v>0.014375000000000002</v>
      </c>
      <c r="Y18" s="33">
        <v>0.014375000000000002</v>
      </c>
      <c r="Z18" s="33">
        <v>0.014375000000000002</v>
      </c>
      <c r="AA18" s="33">
        <v>0.014375000000000002</v>
      </c>
      <c r="AB18" s="33" t="s">
        <v>40</v>
      </c>
      <c r="AC18" s="33" t="s">
        <v>40</v>
      </c>
      <c r="AD18" s="33" t="s">
        <v>40</v>
      </c>
      <c r="AE18" s="33" t="s">
        <v>40</v>
      </c>
      <c r="AF18" s="33" t="s">
        <v>40</v>
      </c>
      <c r="AG18" s="33" t="s">
        <v>40</v>
      </c>
      <c r="AH18" s="33" t="s">
        <v>40</v>
      </c>
      <c r="AI18" s="33" t="s">
        <v>40</v>
      </c>
      <c r="AJ18" s="33" t="s">
        <v>40</v>
      </c>
      <c r="AK18" s="33" t="s">
        <v>40</v>
      </c>
      <c r="AL18" s="33" t="s">
        <v>40</v>
      </c>
      <c r="AM18" s="33" t="s">
        <v>40</v>
      </c>
      <c r="AN18" s="33" t="s">
        <v>40</v>
      </c>
      <c r="AO18" s="33" t="s">
        <v>40</v>
      </c>
      <c r="AP18" s="33" t="s">
        <v>40</v>
      </c>
      <c r="AQ18" s="33" t="s">
        <v>40</v>
      </c>
      <c r="AR18" s="33" t="s">
        <v>40</v>
      </c>
      <c r="AS18" s="33" t="s">
        <v>40</v>
      </c>
      <c r="AT18" s="33" t="s">
        <v>40</v>
      </c>
      <c r="AU18" s="33" t="s">
        <v>40</v>
      </c>
      <c r="AV18" s="33" t="s">
        <v>40</v>
      </c>
      <c r="AW18" s="33" t="s">
        <v>40</v>
      </c>
      <c r="AX18" s="33" t="s">
        <v>40</v>
      </c>
      <c r="AY18" s="33" t="s">
        <v>40</v>
      </c>
      <c r="AZ18" s="33" t="s">
        <v>40</v>
      </c>
      <c r="BA18" s="33" t="s">
        <v>40</v>
      </c>
      <c r="BB18" s="33" t="s">
        <v>40</v>
      </c>
      <c r="BC18" s="33" t="s">
        <v>40</v>
      </c>
      <c r="BD18" s="33" t="s">
        <v>40</v>
      </c>
      <c r="BE18" s="33" t="s">
        <v>40</v>
      </c>
      <c r="BF18" s="33" t="s">
        <v>40</v>
      </c>
      <c r="BG18" s="33" t="s">
        <v>40</v>
      </c>
      <c r="BH18" s="33" t="s">
        <v>40</v>
      </c>
      <c r="BI18" s="33" t="s">
        <v>40</v>
      </c>
      <c r="BJ18" s="33" t="s">
        <v>40</v>
      </c>
      <c r="BK18" s="33" t="s">
        <v>40</v>
      </c>
      <c r="BL18" s="33" t="s">
        <v>40</v>
      </c>
      <c r="BM18" s="33" t="s">
        <v>40</v>
      </c>
      <c r="BN18" s="33" t="s">
        <v>40</v>
      </c>
      <c r="BO18" s="33" t="s">
        <v>40</v>
      </c>
      <c r="BP18" s="33" t="s">
        <v>40</v>
      </c>
      <c r="BQ18" s="33" t="s">
        <v>40</v>
      </c>
      <c r="BR18" s="33" t="s">
        <v>40</v>
      </c>
    </row>
    <row r="21" spans="1:70" ht="18.75">
      <c r="A21" s="1" t="s"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W21" s="26" t="e">
        <f>IF(#REF!&gt;0,COUNTIF(N22:N38,#REF!),"")</f>
        <v>#REF!</v>
      </c>
      <c r="X21" s="26" t="e">
        <f>IF(#REF!&gt;0,COUNTIF(X22:X38,#REF!)+W21,"")</f>
        <v>#REF!</v>
      </c>
      <c r="Y21" s="26" t="e">
        <f>IF(#REF!&gt;0,COUNTIF(Y22:Y38,#REF!)+X21,"")</f>
        <v>#REF!</v>
      </c>
      <c r="Z21" s="26" t="e">
        <f>IF(#REF!&gt;0,COUNTIF(Z22:Z38,#REF!)+Y21,"")</f>
        <v>#REF!</v>
      </c>
      <c r="AA21" s="26" t="e">
        <f>IF(#REF!&gt;0,COUNTIF(AA22:AA38,#REF!)+Z21,"")</f>
        <v>#REF!</v>
      </c>
      <c r="AB21" s="26" t="e">
        <f>IF(#REF!&gt;0,COUNTIF(AB22:AB38,#REF!)+AA21,"")</f>
        <v>#REF!</v>
      </c>
      <c r="AC21" s="26" t="e">
        <f>IF(#REF!&gt;0,COUNTIF(AC22:AC38,#REF!)+AB21,"")</f>
        <v>#REF!</v>
      </c>
      <c r="AD21" s="26" t="e">
        <f>IF(#REF!&gt;0,COUNTIF(AD22:AD38,#REF!)+AC21,"")</f>
        <v>#REF!</v>
      </c>
      <c r="AE21" s="26" t="e">
        <f>IF(#REF!&gt;0,COUNTIF(AE22:AE38,#REF!)+AD21,"")</f>
        <v>#REF!</v>
      </c>
      <c r="AF21" s="26" t="e">
        <f>IF(#REF!&gt;0,COUNTIF(AF22:AF38,#REF!)+AE21,"")</f>
        <v>#REF!</v>
      </c>
      <c r="AG21" s="26" t="e">
        <f>IF(#REF!&gt;0,COUNTIF(AG22:AG38,#REF!)+AF21,"")</f>
        <v>#REF!</v>
      </c>
      <c r="AH21" s="26" t="e">
        <f>IF(#REF!&gt;0,COUNTIF(AH22:AH38,#REF!)+AG21,"")</f>
        <v>#REF!</v>
      </c>
      <c r="AI21" s="26" t="e">
        <f>IF(#REF!&gt;0,COUNTIF(AI22:AI38,#REF!)+AH21,"")</f>
        <v>#REF!</v>
      </c>
      <c r="AJ21" s="26" t="e">
        <f>IF(#REF!&gt;0,COUNTIF(AJ22:AJ38,#REF!)+AI21,"")</f>
        <v>#REF!</v>
      </c>
      <c r="AK21" s="26" t="e">
        <f>IF(#REF!&gt;0,COUNTIF(AK22:AK38,#REF!)+AJ21,"")</f>
        <v>#REF!</v>
      </c>
      <c r="AL21" s="26" t="e">
        <f>IF(#REF!&gt;0,COUNTIF(AL22:AL38,#REF!)+AK21,"")</f>
        <v>#REF!</v>
      </c>
      <c r="AM21" s="26" t="e">
        <f>IF(#REF!&gt;0,COUNTIF(AM22:AM38,#REF!)+AL21,"")</f>
        <v>#REF!</v>
      </c>
      <c r="AN21" s="26" t="e">
        <f>IF(#REF!&gt;0,COUNTIF(AN22:AN38,#REF!)+AM21,"")</f>
        <v>#REF!</v>
      </c>
      <c r="AO21" s="26" t="e">
        <f>IF(#REF!&gt;0,COUNTIF(AO22:AO38,#REF!)+AN21,"")</f>
        <v>#REF!</v>
      </c>
      <c r="AP21" s="26" t="e">
        <f>IF(#REF!&gt;0,COUNTIF(AP22:AP38,#REF!)+AO21,"")</f>
        <v>#REF!</v>
      </c>
      <c r="AQ21" s="26" t="e">
        <f>IF(#REF!&gt;0,COUNTIF(AQ22:AQ38,#REF!)+AP21,"")</f>
        <v>#REF!</v>
      </c>
      <c r="AR21" s="26" t="e">
        <f>IF(#REF!&gt;0,COUNTIF(AR22:AR38,#REF!)+AQ21,"")</f>
        <v>#REF!</v>
      </c>
      <c r="AS21" s="26" t="e">
        <f>IF(#REF!&gt;0,COUNTIF(AS22:AS38,#REF!)+AR21,"")</f>
        <v>#REF!</v>
      </c>
      <c r="AT21" s="26" t="e">
        <f>IF(#REF!&gt;0,COUNTIF(AT22:AT38,#REF!)+AS21,"")</f>
        <v>#REF!</v>
      </c>
      <c r="AU21" s="26" t="e">
        <f>IF(#REF!&gt;0,COUNTIF(AU22:AU38,#REF!)+AT21,"")</f>
        <v>#REF!</v>
      </c>
      <c r="AV21" s="26" t="e">
        <f>IF(#REF!&gt;0,COUNTIF(AV22:AV38,#REF!)+AU21,"")</f>
        <v>#REF!</v>
      </c>
      <c r="AW21" s="26" t="e">
        <f>IF(#REF!&gt;0,COUNTIF(AW22:AW38,#REF!)+AV21,"")</f>
        <v>#REF!</v>
      </c>
      <c r="AX21" s="26" t="e">
        <f>IF(#REF!&gt;0,COUNTIF(AX22:AX38,#REF!)+AW21,"")</f>
        <v>#REF!</v>
      </c>
      <c r="AY21" s="26" t="e">
        <f>IF(#REF!&gt;0,COUNTIF(AY22:AY38,#REF!)+AX21,"")</f>
        <v>#REF!</v>
      </c>
      <c r="AZ21" s="26" t="e">
        <f>IF(#REF!&gt;0,COUNTIF(AZ22:AZ38,#REF!)+AY21,"")</f>
        <v>#REF!</v>
      </c>
      <c r="BA21" s="26" t="e">
        <f>IF(#REF!&gt;0,COUNTIF(BA22:BA38,#REF!)+AZ21,"")</f>
        <v>#REF!</v>
      </c>
      <c r="BB21" s="26" t="e">
        <f>IF(#REF!&gt;0,COUNTIF(BB22:BB38,#REF!)+BA21,"")</f>
        <v>#REF!</v>
      </c>
      <c r="BC21" s="26" t="e">
        <f>IF(#REF!&gt;0,COUNTIF(BC22:BC38,#REF!)+BB21,"")</f>
        <v>#REF!</v>
      </c>
      <c r="BD21" s="26" t="e">
        <f>IF(#REF!&gt;0,COUNTIF(BD22:BD38,#REF!)+BC21,"")</f>
        <v>#REF!</v>
      </c>
      <c r="BE21" s="26" t="e">
        <f>IF(#REF!&gt;0,COUNTIF(BE22:BE38,#REF!)+BD21,"")</f>
        <v>#REF!</v>
      </c>
      <c r="BF21" s="26" t="e">
        <f>IF(#REF!&gt;0,COUNTIF(BF22:BF38,#REF!)+BE21,"")</f>
        <v>#REF!</v>
      </c>
      <c r="BG21" s="26" t="e">
        <f>IF(#REF!&gt;0,COUNTIF(BG22:BG38,#REF!)+BF21,"")</f>
        <v>#REF!</v>
      </c>
      <c r="BH21" s="26" t="e">
        <f>IF(#REF!&gt;0,COUNTIF(BH22:BH38,#REF!)+BG21,"")</f>
        <v>#REF!</v>
      </c>
      <c r="BI21" s="26" t="e">
        <f>IF(#REF!&gt;0,COUNTIF(BI22:BI38,#REF!)+BH21,"")</f>
        <v>#REF!</v>
      </c>
      <c r="BJ21" s="26" t="e">
        <f>IF(#REF!&gt;0,COUNTIF(BJ22:BJ38,#REF!)+BI21,"")</f>
        <v>#REF!</v>
      </c>
      <c r="BK21" s="26" t="e">
        <f>IF(#REF!&gt;0,COUNTIF(BK22:BK38,#REF!)+BJ21,"")</f>
        <v>#REF!</v>
      </c>
      <c r="BL21" s="26" t="e">
        <f>IF(#REF!&gt;0,COUNTIF(BL22:BL38,#REF!)+BK21,"")</f>
        <v>#REF!</v>
      </c>
      <c r="BM21" s="26" t="e">
        <f>IF(#REF!&gt;0,COUNTIF(BM22:BM38,#REF!)+BL21,"")</f>
        <v>#REF!</v>
      </c>
      <c r="BN21" s="26" t="e">
        <f>IF(#REF!&gt;0,COUNTIF(BN22:BN38,#REF!)+BM21,"")</f>
        <v>#REF!</v>
      </c>
      <c r="BO21" s="26" t="e">
        <f>IF(#REF!&gt;0,COUNTIF(BO22:BO38,#REF!)+BN21,"")</f>
        <v>#REF!</v>
      </c>
      <c r="BP21" s="26" t="e">
        <f>IF(#REF!&gt;0,COUNTIF(BP22:BP38,#REF!)+BO21,"")</f>
        <v>#REF!</v>
      </c>
      <c r="BQ21" s="26" t="e">
        <f>IF(#REF!&gt;0,COUNTIF(BQ22:BQ38,#REF!)+BP21,"")</f>
        <v>#REF!</v>
      </c>
      <c r="BR21" s="26" t="e">
        <f>IF(#REF!&gt;0,COUNTIF(BR22:BR38,#REF!)+BQ21,"")</f>
        <v>#REF!</v>
      </c>
    </row>
    <row r="23" spans="3:22" ht="15">
      <c r="C23" s="7" t="s">
        <v>2</v>
      </c>
      <c r="D23" s="16" t="s">
        <v>49</v>
      </c>
      <c r="E23" s="16"/>
      <c r="F23" s="16"/>
      <c r="M23" s="7" t="s">
        <v>3</v>
      </c>
      <c r="N23" s="38">
        <v>42497</v>
      </c>
      <c r="O23" s="10"/>
      <c r="P23" s="10"/>
      <c r="Q23" s="10"/>
      <c r="R23" s="10"/>
      <c r="S23" s="11"/>
      <c r="U23" s="12" t="s">
        <v>4</v>
      </c>
      <c r="V23" s="39">
        <v>0.004166666666666667</v>
      </c>
    </row>
    <row r="24" spans="3:22" ht="15">
      <c r="C24" s="7" t="s">
        <v>5</v>
      </c>
      <c r="D24" s="16" t="s">
        <v>50</v>
      </c>
      <c r="E24" s="16" t="s">
        <v>6</v>
      </c>
      <c r="F24" s="16"/>
      <c r="M24" s="7" t="s">
        <v>7</v>
      </c>
      <c r="N24" s="40">
        <v>0.5</v>
      </c>
      <c r="O24" s="15"/>
      <c r="P24" s="15"/>
      <c r="Q24" s="15"/>
      <c r="R24" s="15"/>
      <c r="S24" s="11"/>
      <c r="U24" s="5" t="s">
        <v>8</v>
      </c>
      <c r="V24" s="41">
        <v>0</v>
      </c>
    </row>
    <row r="25" spans="3:70" ht="15">
      <c r="C25" s="7" t="s">
        <v>9</v>
      </c>
      <c r="D25" s="16" t="s">
        <v>299</v>
      </c>
      <c r="E25" s="16"/>
      <c r="F25" s="16"/>
      <c r="U25" s="12" t="s">
        <v>11</v>
      </c>
      <c r="V25" s="13">
        <f>MAX(G29:G74)</f>
        <v>0.004166666666666667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</row>
    <row r="26" spans="2:70" ht="15" customHeight="1">
      <c r="B26" s="17"/>
      <c r="C26" s="18" t="s">
        <v>12</v>
      </c>
      <c r="D26" s="16" t="s">
        <v>94</v>
      </c>
      <c r="E26" s="16"/>
      <c r="F26" s="16"/>
      <c r="G26" s="15"/>
      <c r="H26" s="15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1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</row>
    <row r="27" spans="2:70" ht="15">
      <c r="B27" s="17"/>
      <c r="C27" s="12"/>
      <c r="D27" s="12"/>
      <c r="E27" s="22"/>
      <c r="F27" s="22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U27" s="12" t="s">
        <v>14</v>
      </c>
      <c r="V27" s="23">
        <v>0.01678240740740741</v>
      </c>
      <c r="W27" s="32">
        <v>0.01678240740740741</v>
      </c>
      <c r="X27" s="32">
        <v>0.0196875</v>
      </c>
      <c r="Y27" s="32" t="s">
        <v>40</v>
      </c>
      <c r="Z27" s="32" t="s">
        <v>40</v>
      </c>
      <c r="AA27" s="32" t="s">
        <v>40</v>
      </c>
      <c r="AB27" s="32" t="s">
        <v>40</v>
      </c>
      <c r="AC27" s="32" t="s">
        <v>40</v>
      </c>
      <c r="AD27" s="32" t="s">
        <v>40</v>
      </c>
      <c r="AE27" s="32" t="s">
        <v>40</v>
      </c>
      <c r="AF27" s="32" t="s">
        <v>40</v>
      </c>
      <c r="AG27" s="32" t="s">
        <v>40</v>
      </c>
      <c r="AH27" s="32" t="s">
        <v>40</v>
      </c>
      <c r="AI27" s="32" t="s">
        <v>40</v>
      </c>
      <c r="AJ27" s="32" t="s">
        <v>40</v>
      </c>
      <c r="AK27" s="32" t="s">
        <v>40</v>
      </c>
      <c r="AL27" s="32" t="s">
        <v>40</v>
      </c>
      <c r="AM27" s="32" t="s">
        <v>40</v>
      </c>
      <c r="AN27" s="32" t="s">
        <v>40</v>
      </c>
      <c r="AO27" s="32" t="s">
        <v>40</v>
      </c>
      <c r="AP27" s="32" t="s">
        <v>40</v>
      </c>
      <c r="AQ27" s="32" t="s">
        <v>40</v>
      </c>
      <c r="AR27" s="32" t="s">
        <v>40</v>
      </c>
      <c r="AS27" s="32" t="s">
        <v>40</v>
      </c>
      <c r="AT27" s="32" t="s">
        <v>40</v>
      </c>
      <c r="AU27" s="32" t="s">
        <v>40</v>
      </c>
      <c r="AV27" s="32" t="s">
        <v>40</v>
      </c>
      <c r="AW27" s="32" t="s">
        <v>40</v>
      </c>
      <c r="AX27" s="32" t="s">
        <v>40</v>
      </c>
      <c r="AY27" s="32" t="s">
        <v>40</v>
      </c>
      <c r="AZ27" s="32" t="s">
        <v>40</v>
      </c>
      <c r="BA27" s="32" t="s">
        <v>40</v>
      </c>
      <c r="BB27" s="32" t="s">
        <v>40</v>
      </c>
      <c r="BC27" s="32" t="s">
        <v>40</v>
      </c>
      <c r="BD27" s="32" t="s">
        <v>40</v>
      </c>
      <c r="BE27" s="32" t="s">
        <v>40</v>
      </c>
      <c r="BF27" s="32" t="s">
        <v>40</v>
      </c>
      <c r="BG27" s="32" t="s">
        <v>40</v>
      </c>
      <c r="BH27" s="32" t="s">
        <v>40</v>
      </c>
      <c r="BI27" s="32" t="s">
        <v>40</v>
      </c>
      <c r="BJ27" s="32" t="s">
        <v>40</v>
      </c>
      <c r="BK27" s="32" t="s">
        <v>40</v>
      </c>
      <c r="BL27" s="32" t="s">
        <v>40</v>
      </c>
      <c r="BM27" s="32" t="s">
        <v>40</v>
      </c>
      <c r="BN27" s="32" t="s">
        <v>40</v>
      </c>
      <c r="BO27" s="32" t="s">
        <v>40</v>
      </c>
      <c r="BP27" s="32" t="s">
        <v>40</v>
      </c>
      <c r="BQ27" s="32" t="s">
        <v>40</v>
      </c>
      <c r="BR27" s="32" t="s">
        <v>40</v>
      </c>
    </row>
    <row r="28" spans="1:70" s="37" customFormat="1" ht="41.25" customHeight="1">
      <c r="A28" s="24" t="s">
        <v>15</v>
      </c>
      <c r="B28" s="24" t="s">
        <v>16</v>
      </c>
      <c r="C28" s="24" t="s">
        <v>17</v>
      </c>
      <c r="D28" s="24" t="s">
        <v>18</v>
      </c>
      <c r="E28" s="24" t="s">
        <v>19</v>
      </c>
      <c r="F28" s="24" t="s">
        <v>20</v>
      </c>
      <c r="G28" s="24" t="s">
        <v>21</v>
      </c>
      <c r="H28" s="24" t="s">
        <v>22</v>
      </c>
      <c r="I28" s="24"/>
      <c r="J28" s="24"/>
      <c r="K28" s="24"/>
      <c r="L28" s="24"/>
      <c r="M28" s="24" t="s">
        <v>23</v>
      </c>
      <c r="N28" s="24" t="s">
        <v>24</v>
      </c>
      <c r="O28" s="24"/>
      <c r="P28" s="24"/>
      <c r="Q28" s="24"/>
      <c r="R28" s="24"/>
      <c r="S28" s="25" t="s">
        <v>25</v>
      </c>
      <c r="T28" s="24" t="s">
        <v>26</v>
      </c>
      <c r="U28" s="26"/>
      <c r="V28" s="26"/>
      <c r="W28" s="26">
        <v>1</v>
      </c>
      <c r="X28" s="26">
        <v>2</v>
      </c>
      <c r="Y28" s="26">
        <v>3</v>
      </c>
      <c r="Z28" s="26">
        <v>4</v>
      </c>
      <c r="AA28" s="26">
        <v>5</v>
      </c>
      <c r="AB28" s="26">
        <v>6</v>
      </c>
      <c r="AC28" s="26">
        <v>7</v>
      </c>
      <c r="AD28" s="26">
        <v>8</v>
      </c>
      <c r="AE28" s="26">
        <v>9</v>
      </c>
      <c r="AF28" s="26">
        <v>10</v>
      </c>
      <c r="AG28" s="26">
        <v>11</v>
      </c>
      <c r="AH28" s="26">
        <v>12</v>
      </c>
      <c r="AI28" s="26">
        <v>13</v>
      </c>
      <c r="AJ28" s="26">
        <v>14</v>
      </c>
      <c r="AK28" s="26">
        <v>15</v>
      </c>
      <c r="AL28" s="26">
        <v>16</v>
      </c>
      <c r="AM28" s="26">
        <v>17</v>
      </c>
      <c r="AN28" s="26">
        <v>18</v>
      </c>
      <c r="AO28" s="26">
        <v>19</v>
      </c>
      <c r="AP28" s="26">
        <v>20</v>
      </c>
      <c r="AQ28" s="26">
        <v>21</v>
      </c>
      <c r="AR28" s="26">
        <v>22</v>
      </c>
      <c r="AS28" s="26">
        <v>23</v>
      </c>
      <c r="AT28" s="26">
        <v>24</v>
      </c>
      <c r="AU28" s="26">
        <v>25</v>
      </c>
      <c r="AV28" s="26">
        <v>26</v>
      </c>
      <c r="AW28" s="26">
        <v>27</v>
      </c>
      <c r="AX28" s="26">
        <v>28</v>
      </c>
      <c r="AY28" s="26">
        <v>29</v>
      </c>
      <c r="AZ28" s="26">
        <v>30</v>
      </c>
      <c r="BA28" s="26">
        <v>31</v>
      </c>
      <c r="BB28" s="26">
        <v>32</v>
      </c>
      <c r="BC28" s="26">
        <v>33</v>
      </c>
      <c r="BD28" s="26">
        <v>34</v>
      </c>
      <c r="BE28" s="26">
        <v>35</v>
      </c>
      <c r="BF28" s="26">
        <v>36</v>
      </c>
      <c r="BG28" s="26">
        <v>37</v>
      </c>
      <c r="BH28" s="26">
        <v>38</v>
      </c>
      <c r="BI28" s="26">
        <v>39</v>
      </c>
      <c r="BJ28" s="26">
        <v>40</v>
      </c>
      <c r="BK28" s="26">
        <v>41</v>
      </c>
      <c r="BL28" s="26">
        <v>42</v>
      </c>
      <c r="BM28" s="26">
        <v>43</v>
      </c>
      <c r="BN28" s="26">
        <v>44</v>
      </c>
      <c r="BO28" s="26">
        <v>45</v>
      </c>
      <c r="BP28" s="26">
        <v>46</v>
      </c>
      <c r="BQ28" s="26">
        <v>47</v>
      </c>
      <c r="BR28" s="26">
        <v>48</v>
      </c>
    </row>
    <row r="29" spans="1:70" ht="15">
      <c r="A29" s="27">
        <v>1</v>
      </c>
      <c r="B29" s="28">
        <v>41</v>
      </c>
      <c r="C29" s="28" t="s">
        <v>300</v>
      </c>
      <c r="D29" s="28">
        <v>1941</v>
      </c>
      <c r="E29" s="28" t="s">
        <v>301</v>
      </c>
      <c r="F29" s="28"/>
      <c r="G29" s="29">
        <v>0.004166666666666667</v>
      </c>
      <c r="H29" s="30">
        <v>3010</v>
      </c>
      <c r="I29" s="31">
        <v>0</v>
      </c>
      <c r="J29" s="31">
        <v>30</v>
      </c>
      <c r="K29" s="31">
        <v>10</v>
      </c>
      <c r="L29" s="32">
        <v>0.020949074074074075</v>
      </c>
      <c r="M29" s="33">
        <v>0.020949074074074075</v>
      </c>
      <c r="N29" s="33">
        <v>0.01678240740740741</v>
      </c>
      <c r="O29" s="34">
        <v>0</v>
      </c>
      <c r="P29" s="34">
        <v>24</v>
      </c>
      <c r="Q29" s="35">
        <v>10</v>
      </c>
      <c r="R29" s="35">
        <v>1450</v>
      </c>
      <c r="S29" s="36">
        <v>1</v>
      </c>
      <c r="T29" s="33">
        <v>0</v>
      </c>
      <c r="U29" s="26"/>
      <c r="V29" s="26"/>
      <c r="W29" s="33">
        <v>0.01678240740740741</v>
      </c>
      <c r="X29" s="33" t="s">
        <v>40</v>
      </c>
      <c r="Y29" s="33" t="s">
        <v>40</v>
      </c>
      <c r="Z29" s="33" t="s">
        <v>40</v>
      </c>
      <c r="AA29" s="33" t="s">
        <v>40</v>
      </c>
      <c r="AB29" s="33" t="s">
        <v>40</v>
      </c>
      <c r="AC29" s="33" t="s">
        <v>40</v>
      </c>
      <c r="AD29" s="33" t="s">
        <v>40</v>
      </c>
      <c r="AE29" s="33" t="s">
        <v>40</v>
      </c>
      <c r="AF29" s="33" t="s">
        <v>40</v>
      </c>
      <c r="AG29" s="33" t="s">
        <v>40</v>
      </c>
      <c r="AH29" s="33" t="s">
        <v>40</v>
      </c>
      <c r="AI29" s="33" t="s">
        <v>40</v>
      </c>
      <c r="AJ29" s="33" t="s">
        <v>40</v>
      </c>
      <c r="AK29" s="33" t="s">
        <v>40</v>
      </c>
      <c r="AL29" s="33" t="s">
        <v>40</v>
      </c>
      <c r="AM29" s="33" t="s">
        <v>40</v>
      </c>
      <c r="AN29" s="33" t="s">
        <v>40</v>
      </c>
      <c r="AO29" s="33" t="s">
        <v>40</v>
      </c>
      <c r="AP29" s="33" t="s">
        <v>40</v>
      </c>
      <c r="AQ29" s="33" t="s">
        <v>40</v>
      </c>
      <c r="AR29" s="33" t="s">
        <v>40</v>
      </c>
      <c r="AS29" s="33" t="s">
        <v>40</v>
      </c>
      <c r="AT29" s="33" t="s">
        <v>40</v>
      </c>
      <c r="AU29" s="33" t="s">
        <v>40</v>
      </c>
      <c r="AV29" s="33" t="s">
        <v>40</v>
      </c>
      <c r="AW29" s="33" t="s">
        <v>40</v>
      </c>
      <c r="AX29" s="33" t="s">
        <v>40</v>
      </c>
      <c r="AY29" s="33" t="s">
        <v>40</v>
      </c>
      <c r="AZ29" s="33" t="s">
        <v>40</v>
      </c>
      <c r="BA29" s="33" t="s">
        <v>40</v>
      </c>
      <c r="BB29" s="33" t="s">
        <v>40</v>
      </c>
      <c r="BC29" s="33" t="s">
        <v>40</v>
      </c>
      <c r="BD29" s="33" t="s">
        <v>40</v>
      </c>
      <c r="BE29" s="33" t="s">
        <v>40</v>
      </c>
      <c r="BF29" s="33" t="s">
        <v>40</v>
      </c>
      <c r="BG29" s="33" t="s">
        <v>40</v>
      </c>
      <c r="BH29" s="33" t="s">
        <v>40</v>
      </c>
      <c r="BI29" s="33" t="s">
        <v>40</v>
      </c>
      <c r="BJ29" s="33" t="s">
        <v>40</v>
      </c>
      <c r="BK29" s="33" t="s">
        <v>40</v>
      </c>
      <c r="BL29" s="33" t="s">
        <v>40</v>
      </c>
      <c r="BM29" s="33" t="s">
        <v>40</v>
      </c>
      <c r="BN29" s="33" t="s">
        <v>40</v>
      </c>
      <c r="BO29" s="33" t="s">
        <v>40</v>
      </c>
      <c r="BP29" s="33" t="s">
        <v>40</v>
      </c>
      <c r="BQ29" s="33" t="s">
        <v>40</v>
      </c>
      <c r="BR29" s="33" t="s">
        <v>40</v>
      </c>
    </row>
    <row r="30" spans="1:70" ht="15">
      <c r="A30" s="27">
        <v>2</v>
      </c>
      <c r="B30" s="28">
        <v>115</v>
      </c>
      <c r="C30" s="28" t="s">
        <v>302</v>
      </c>
      <c r="D30" s="28"/>
      <c r="E30" s="28" t="s">
        <v>303</v>
      </c>
      <c r="F30" s="28"/>
      <c r="G30" s="29">
        <v>0.004166666666666667</v>
      </c>
      <c r="H30" s="30">
        <v>3421</v>
      </c>
      <c r="I30" s="31">
        <v>0</v>
      </c>
      <c r="J30" s="31">
        <v>34</v>
      </c>
      <c r="K30" s="31">
        <v>21</v>
      </c>
      <c r="L30" s="32">
        <v>0.023854166666666666</v>
      </c>
      <c r="M30" s="33">
        <v>0.023854166666666666</v>
      </c>
      <c r="N30" s="33">
        <v>0.0196875</v>
      </c>
      <c r="O30" s="34">
        <v>0</v>
      </c>
      <c r="P30" s="34">
        <v>28</v>
      </c>
      <c r="Q30" s="35">
        <v>21</v>
      </c>
      <c r="R30" s="35">
        <v>1701</v>
      </c>
      <c r="S30" s="36">
        <v>2</v>
      </c>
      <c r="T30" s="33">
        <v>0.002905092592592591</v>
      </c>
      <c r="U30" s="26"/>
      <c r="V30" s="26"/>
      <c r="W30" s="33">
        <v>0.0196875</v>
      </c>
      <c r="X30" s="33">
        <v>0.0196875</v>
      </c>
      <c r="Y30" s="33" t="s">
        <v>40</v>
      </c>
      <c r="Z30" s="33" t="s">
        <v>40</v>
      </c>
      <c r="AA30" s="33" t="s">
        <v>40</v>
      </c>
      <c r="AB30" s="33" t="s">
        <v>40</v>
      </c>
      <c r="AC30" s="33" t="s">
        <v>40</v>
      </c>
      <c r="AD30" s="33" t="s">
        <v>40</v>
      </c>
      <c r="AE30" s="33" t="s">
        <v>40</v>
      </c>
      <c r="AF30" s="33" t="s">
        <v>40</v>
      </c>
      <c r="AG30" s="33" t="s">
        <v>40</v>
      </c>
      <c r="AH30" s="33" t="s">
        <v>40</v>
      </c>
      <c r="AI30" s="33" t="s">
        <v>40</v>
      </c>
      <c r="AJ30" s="33" t="s">
        <v>40</v>
      </c>
      <c r="AK30" s="33" t="s">
        <v>40</v>
      </c>
      <c r="AL30" s="33" t="s">
        <v>40</v>
      </c>
      <c r="AM30" s="33" t="s">
        <v>40</v>
      </c>
      <c r="AN30" s="33" t="s">
        <v>40</v>
      </c>
      <c r="AO30" s="33" t="s">
        <v>40</v>
      </c>
      <c r="AP30" s="33" t="s">
        <v>40</v>
      </c>
      <c r="AQ30" s="33" t="s">
        <v>40</v>
      </c>
      <c r="AR30" s="33" t="s">
        <v>40</v>
      </c>
      <c r="AS30" s="33" t="s">
        <v>40</v>
      </c>
      <c r="AT30" s="33" t="s">
        <v>40</v>
      </c>
      <c r="AU30" s="33" t="s">
        <v>40</v>
      </c>
      <c r="AV30" s="33" t="s">
        <v>40</v>
      </c>
      <c r="AW30" s="33" t="s">
        <v>40</v>
      </c>
      <c r="AX30" s="33" t="s">
        <v>40</v>
      </c>
      <c r="AY30" s="33" t="s">
        <v>40</v>
      </c>
      <c r="AZ30" s="33" t="s">
        <v>40</v>
      </c>
      <c r="BA30" s="33" t="s">
        <v>40</v>
      </c>
      <c r="BB30" s="33" t="s">
        <v>40</v>
      </c>
      <c r="BC30" s="33" t="s">
        <v>40</v>
      </c>
      <c r="BD30" s="33" t="s">
        <v>40</v>
      </c>
      <c r="BE30" s="33" t="s">
        <v>40</v>
      </c>
      <c r="BF30" s="33" t="s">
        <v>40</v>
      </c>
      <c r="BG30" s="33" t="s">
        <v>40</v>
      </c>
      <c r="BH30" s="33" t="s">
        <v>40</v>
      </c>
      <c r="BI30" s="33" t="s">
        <v>40</v>
      </c>
      <c r="BJ30" s="33" t="s">
        <v>40</v>
      </c>
      <c r="BK30" s="33" t="s">
        <v>40</v>
      </c>
      <c r="BL30" s="33" t="s">
        <v>40</v>
      </c>
      <c r="BM30" s="33" t="s">
        <v>40</v>
      </c>
      <c r="BN30" s="33" t="s">
        <v>40</v>
      </c>
      <c r="BO30" s="33" t="s">
        <v>40</v>
      </c>
      <c r="BP30" s="33" t="s">
        <v>40</v>
      </c>
      <c r="BQ30" s="33" t="s">
        <v>40</v>
      </c>
      <c r="BR30" s="33" t="s">
        <v>40</v>
      </c>
    </row>
  </sheetData>
  <sheetProtection/>
  <mergeCells count="10">
    <mergeCell ref="D23:F23"/>
    <mergeCell ref="D24:F24"/>
    <mergeCell ref="D25:F25"/>
    <mergeCell ref="D26:F26"/>
    <mergeCell ref="A1:T1"/>
    <mergeCell ref="D3:F3"/>
    <mergeCell ref="D4:F4"/>
    <mergeCell ref="D5:F5"/>
    <mergeCell ref="D6:F6"/>
    <mergeCell ref="A21:T21"/>
  </mergeCells>
  <conditionalFormatting sqref="S9:S18">
    <cfRule type="cellIs" priority="2" dxfId="2" operator="between" stopIfTrue="1">
      <formula>1</formula>
      <formula>3</formula>
    </cfRule>
  </conditionalFormatting>
  <conditionalFormatting sqref="S29:S30">
    <cfRule type="cellIs" priority="1" dxfId="0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59"/>
  <sheetViews>
    <sheetView zoomScalePageLayoutView="0" workbookViewId="0" topLeftCell="A1">
      <pane ySplit="6" topLeftCell="A31" activePane="bottomLeft" state="frozen"/>
      <selection pane="topLeft" activeCell="A1" sqref="A1"/>
      <selection pane="bottomLeft" activeCell="M61" sqref="M61"/>
    </sheetView>
  </sheetViews>
  <sheetFormatPr defaultColWidth="9.140625" defaultRowHeight="15"/>
  <cols>
    <col min="1" max="1" width="4.140625" style="3" customWidth="1"/>
    <col min="2" max="2" width="6.140625" style="3" customWidth="1"/>
    <col min="3" max="3" width="21.00390625" style="3" customWidth="1"/>
    <col min="4" max="4" width="5.140625" style="3" customWidth="1"/>
    <col min="5" max="5" width="14.421875" style="3" customWidth="1"/>
    <col min="6" max="6" width="7.7109375" style="3" customWidth="1"/>
    <col min="7" max="7" width="9.421875" style="2" customWidth="1"/>
    <col min="8" max="8" width="9.57421875" style="2" customWidth="1"/>
    <col min="9" max="11" width="9.7109375" style="2" hidden="1" customWidth="1"/>
    <col min="12" max="12" width="1.28515625" style="2" hidden="1" customWidth="1"/>
    <col min="13" max="13" width="9.57421875" style="2" customWidth="1"/>
    <col min="14" max="14" width="9.00390625" style="2" customWidth="1"/>
    <col min="15" max="17" width="10.140625" style="2" hidden="1" customWidth="1"/>
    <col min="18" max="18" width="10.00390625" style="2" hidden="1" customWidth="1"/>
    <col min="19" max="19" width="5.8515625" style="4" customWidth="1"/>
    <col min="20" max="20" width="8.28125" style="3" customWidth="1"/>
    <col min="21" max="21" width="14.140625" style="2" customWidth="1"/>
    <col min="22" max="22" width="9.57421875" style="2" customWidth="1"/>
    <col min="23" max="23" width="8.57421875" style="3" hidden="1" customWidth="1"/>
    <col min="24" max="70" width="6.8515625" style="3" hidden="1" customWidth="1"/>
    <col min="71" max="16384" width="9.140625" style="3" customWidth="1"/>
  </cols>
  <sheetData>
    <row r="1" spans="1:7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26" t="e">
        <f>IF(#REF!&gt;0,COUNTIF(N2:N35,#REF!),"")</f>
        <v>#REF!</v>
      </c>
      <c r="X1" s="26" t="e">
        <f>IF(#REF!&gt;0,COUNTIF(X2:X35,#REF!)+W1,"")</f>
        <v>#REF!</v>
      </c>
      <c r="Y1" s="26" t="e">
        <f>IF(#REF!&gt;0,COUNTIF(Y2:Y35,#REF!)+X1,"")</f>
        <v>#REF!</v>
      </c>
      <c r="Z1" s="26" t="e">
        <f>IF(#REF!&gt;0,COUNTIF(Z2:Z35,#REF!)+Y1,"")</f>
        <v>#REF!</v>
      </c>
      <c r="AA1" s="26" t="e">
        <f>IF(#REF!&gt;0,COUNTIF(AA2:AA35,#REF!)+Z1,"")</f>
        <v>#REF!</v>
      </c>
      <c r="AB1" s="26" t="e">
        <f>IF(#REF!&gt;0,COUNTIF(AB2:AB35,#REF!)+AA1,"")</f>
        <v>#REF!</v>
      </c>
      <c r="AC1" s="26" t="e">
        <f>IF(#REF!&gt;0,COUNTIF(AC2:AC35,#REF!)+AB1,"")</f>
        <v>#REF!</v>
      </c>
      <c r="AD1" s="26" t="e">
        <f>IF(#REF!&gt;0,COUNTIF(AD2:AD35,#REF!)+AC1,"")</f>
        <v>#REF!</v>
      </c>
      <c r="AE1" s="26" t="e">
        <f>IF(#REF!&gt;0,COUNTIF(AE2:AE35,#REF!)+AD1,"")</f>
        <v>#REF!</v>
      </c>
      <c r="AF1" s="26" t="e">
        <f>IF(#REF!&gt;0,COUNTIF(AF2:AF35,#REF!)+AE1,"")</f>
        <v>#REF!</v>
      </c>
      <c r="AG1" s="26" t="e">
        <f>IF(#REF!&gt;0,COUNTIF(AG2:AG35,#REF!)+AF1,"")</f>
        <v>#REF!</v>
      </c>
      <c r="AH1" s="26" t="e">
        <f>IF(#REF!&gt;0,COUNTIF(AH2:AH35,#REF!)+AG1,"")</f>
        <v>#REF!</v>
      </c>
      <c r="AI1" s="26" t="e">
        <f>IF(#REF!&gt;0,COUNTIF(AI2:AI35,#REF!)+AH1,"")</f>
        <v>#REF!</v>
      </c>
      <c r="AJ1" s="26" t="e">
        <f>IF(#REF!&gt;0,COUNTIF(AJ2:AJ35,#REF!)+AI1,"")</f>
        <v>#REF!</v>
      </c>
      <c r="AK1" s="26" t="e">
        <f>IF(#REF!&gt;0,COUNTIF(AK2:AK35,#REF!)+AJ1,"")</f>
        <v>#REF!</v>
      </c>
      <c r="AL1" s="26" t="e">
        <f>IF(#REF!&gt;0,COUNTIF(AL2:AL35,#REF!)+AK1,"")</f>
        <v>#REF!</v>
      </c>
      <c r="AM1" s="26" t="e">
        <f>IF(#REF!&gt;0,COUNTIF(AM2:AM35,#REF!)+AL1,"")</f>
        <v>#REF!</v>
      </c>
      <c r="AN1" s="26" t="e">
        <f>IF(#REF!&gt;0,COUNTIF(AN2:AN35,#REF!)+AM1,"")</f>
        <v>#REF!</v>
      </c>
      <c r="AO1" s="26" t="e">
        <f>IF(#REF!&gt;0,COUNTIF(AO2:AO35,#REF!)+AN1,"")</f>
        <v>#REF!</v>
      </c>
      <c r="AP1" s="26" t="e">
        <f>IF(#REF!&gt;0,COUNTIF(AP2:AP35,#REF!)+AO1,"")</f>
        <v>#REF!</v>
      </c>
      <c r="AQ1" s="26" t="e">
        <f>IF(#REF!&gt;0,COUNTIF(AQ2:AQ35,#REF!)+AP1,"")</f>
        <v>#REF!</v>
      </c>
      <c r="AR1" s="26" t="e">
        <f>IF(#REF!&gt;0,COUNTIF(AR2:AR35,#REF!)+AQ1,"")</f>
        <v>#REF!</v>
      </c>
      <c r="AS1" s="26" t="e">
        <f>IF(#REF!&gt;0,COUNTIF(AS2:AS35,#REF!)+AR1,"")</f>
        <v>#REF!</v>
      </c>
      <c r="AT1" s="26" t="e">
        <f>IF(#REF!&gt;0,COUNTIF(AT2:AT35,#REF!)+AS1,"")</f>
        <v>#REF!</v>
      </c>
      <c r="AU1" s="26" t="e">
        <f>IF(#REF!&gt;0,COUNTIF(AU2:AU35,#REF!)+AT1,"")</f>
        <v>#REF!</v>
      </c>
      <c r="AV1" s="26" t="e">
        <f>IF(#REF!&gt;0,COUNTIF(AV2:AV35,#REF!)+AU1,"")</f>
        <v>#REF!</v>
      </c>
      <c r="AW1" s="26" t="e">
        <f>IF(#REF!&gt;0,COUNTIF(AW2:AW35,#REF!)+AV1,"")</f>
        <v>#REF!</v>
      </c>
      <c r="AX1" s="26" t="e">
        <f>IF(#REF!&gt;0,COUNTIF(AX2:AX35,#REF!)+AW1,"")</f>
        <v>#REF!</v>
      </c>
      <c r="AY1" s="26" t="e">
        <f>IF(#REF!&gt;0,COUNTIF(AY2:AY35,#REF!)+AX1,"")</f>
        <v>#REF!</v>
      </c>
      <c r="AZ1" s="26" t="e">
        <f>IF(#REF!&gt;0,COUNTIF(AZ2:AZ35,#REF!)+AY1,"")</f>
        <v>#REF!</v>
      </c>
      <c r="BA1" s="26" t="e">
        <f>IF(#REF!&gt;0,COUNTIF(BA2:BA35,#REF!)+AZ1,"")</f>
        <v>#REF!</v>
      </c>
      <c r="BB1" s="26" t="e">
        <f>IF(#REF!&gt;0,COUNTIF(BB2:BB35,#REF!)+BA1,"")</f>
        <v>#REF!</v>
      </c>
      <c r="BC1" s="26" t="e">
        <f>IF(#REF!&gt;0,COUNTIF(BC2:BC35,#REF!)+BB1,"")</f>
        <v>#REF!</v>
      </c>
      <c r="BD1" s="26" t="e">
        <f>IF(#REF!&gt;0,COUNTIF(BD2:BD35,#REF!)+BC1,"")</f>
        <v>#REF!</v>
      </c>
      <c r="BE1" s="26" t="e">
        <f>IF(#REF!&gt;0,COUNTIF(BE2:BE35,#REF!)+BD1,"")</f>
        <v>#REF!</v>
      </c>
      <c r="BF1" s="26" t="e">
        <f>IF(#REF!&gt;0,COUNTIF(BF2:BF35,#REF!)+BE1,"")</f>
        <v>#REF!</v>
      </c>
      <c r="BG1" s="26" t="e">
        <f>IF(#REF!&gt;0,COUNTIF(BG2:BG35,#REF!)+BF1,"")</f>
        <v>#REF!</v>
      </c>
      <c r="BH1" s="26" t="e">
        <f>IF(#REF!&gt;0,COUNTIF(BH2:BH35,#REF!)+BG1,"")</f>
        <v>#REF!</v>
      </c>
      <c r="BI1" s="26" t="e">
        <f>IF(#REF!&gt;0,COUNTIF(BI2:BI35,#REF!)+BH1,"")</f>
        <v>#REF!</v>
      </c>
      <c r="BJ1" s="26" t="e">
        <f>IF(#REF!&gt;0,COUNTIF(BJ2:BJ35,#REF!)+BI1,"")</f>
        <v>#REF!</v>
      </c>
      <c r="BK1" s="26" t="e">
        <f>IF(#REF!&gt;0,COUNTIF(BK2:BK35,#REF!)+BJ1,"")</f>
        <v>#REF!</v>
      </c>
      <c r="BL1" s="26" t="e">
        <f>IF(#REF!&gt;0,COUNTIF(BL2:BL35,#REF!)+BK1,"")</f>
        <v>#REF!</v>
      </c>
      <c r="BM1" s="26" t="e">
        <f>IF(#REF!&gt;0,COUNTIF(BM2:BM35,#REF!)+BL1,"")</f>
        <v>#REF!</v>
      </c>
      <c r="BN1" s="26" t="e">
        <f>IF(#REF!&gt;0,COUNTIF(BN2:BN35,#REF!)+BM1,"")</f>
        <v>#REF!</v>
      </c>
      <c r="BO1" s="26" t="e">
        <f>IF(#REF!&gt;0,COUNTIF(BO2:BO35,#REF!)+BN1,"")</f>
        <v>#REF!</v>
      </c>
      <c r="BP1" s="26" t="e">
        <f>IF(#REF!&gt;0,COUNTIF(BP2:BP35,#REF!)+BO1,"")</f>
        <v>#REF!</v>
      </c>
      <c r="BQ1" s="26" t="e">
        <f>IF(#REF!&gt;0,COUNTIF(BQ2:BQ35,#REF!)+BP1,"")</f>
        <v>#REF!</v>
      </c>
      <c r="BR1" s="26" t="e">
        <f>IF(#REF!&gt;0,COUNTIF(BR2:BR35,#REF!)+BQ1,"")</f>
        <v>#REF!</v>
      </c>
    </row>
    <row r="3" spans="3:22" ht="15">
      <c r="C3" s="7" t="s">
        <v>2</v>
      </c>
      <c r="D3" s="16" t="s">
        <v>49</v>
      </c>
      <c r="E3" s="16"/>
      <c r="F3" s="16"/>
      <c r="M3" s="7" t="s">
        <v>3</v>
      </c>
      <c r="N3" s="38">
        <v>42497</v>
      </c>
      <c r="O3" s="10"/>
      <c r="P3" s="10"/>
      <c r="Q3" s="10"/>
      <c r="R3" s="10"/>
      <c r="S3" s="11"/>
      <c r="U3" s="12" t="s">
        <v>4</v>
      </c>
      <c r="V3" s="39">
        <v>0.0062499999999999995</v>
      </c>
    </row>
    <row r="4" spans="3:22" ht="15">
      <c r="C4" s="7" t="s">
        <v>5</v>
      </c>
      <c r="D4" s="16" t="s">
        <v>50</v>
      </c>
      <c r="E4" s="16" t="s">
        <v>6</v>
      </c>
      <c r="F4" s="16"/>
      <c r="M4" s="7" t="s">
        <v>7</v>
      </c>
      <c r="N4" s="40">
        <v>0.5</v>
      </c>
      <c r="O4" s="15"/>
      <c r="P4" s="15"/>
      <c r="Q4" s="15"/>
      <c r="R4" s="15"/>
      <c r="S4" s="11"/>
      <c r="U4" s="5" t="s">
        <v>8</v>
      </c>
      <c r="V4" s="41">
        <v>0</v>
      </c>
    </row>
    <row r="5" spans="3:70" ht="15">
      <c r="C5" s="7" t="s">
        <v>9</v>
      </c>
      <c r="D5" s="16" t="s">
        <v>359</v>
      </c>
      <c r="E5" s="16"/>
      <c r="F5" s="16"/>
      <c r="U5" s="12" t="s">
        <v>11</v>
      </c>
      <c r="V5" s="42">
        <f>MAX(G9:G35)</f>
        <v>0.0062499999999999995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</row>
    <row r="6" spans="2:70" ht="15" customHeight="1">
      <c r="B6" s="17"/>
      <c r="C6" s="18" t="s">
        <v>12</v>
      </c>
      <c r="D6" s="16" t="s">
        <v>305</v>
      </c>
      <c r="E6" s="16"/>
      <c r="F6" s="16"/>
      <c r="G6" s="15"/>
      <c r="H6" s="15"/>
      <c r="I6" s="19"/>
      <c r="J6" s="20"/>
      <c r="K6" s="20"/>
      <c r="L6" s="20"/>
      <c r="M6" s="20"/>
      <c r="N6" s="20"/>
      <c r="O6" s="20"/>
      <c r="P6" s="20"/>
      <c r="Q6" s="20"/>
      <c r="R6" s="20"/>
      <c r="S6" s="21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2:70" ht="15">
      <c r="B7" s="17"/>
      <c r="C7" s="12"/>
      <c r="D7" s="12"/>
      <c r="E7" s="22"/>
      <c r="F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U7" s="12" t="s">
        <v>14</v>
      </c>
      <c r="V7" s="43">
        <v>0.007731481481481482</v>
      </c>
      <c r="W7" s="32">
        <v>0.007731481481481482</v>
      </c>
      <c r="X7" s="32">
        <v>0.007824074074074074</v>
      </c>
      <c r="Y7" s="32">
        <v>0.007893518518518518</v>
      </c>
      <c r="Z7" s="32">
        <v>0.008055555555555559</v>
      </c>
      <c r="AA7" s="32">
        <v>0.008136574074074074</v>
      </c>
      <c r="AB7" s="32">
        <v>0.008217592592592592</v>
      </c>
      <c r="AC7" s="32">
        <v>0.008240740740740743</v>
      </c>
      <c r="AD7" s="32">
        <v>0.008414351851851853</v>
      </c>
      <c r="AE7" s="32">
        <v>0.008495370370370372</v>
      </c>
      <c r="AF7" s="32">
        <v>0.008506944444444445</v>
      </c>
      <c r="AG7" s="32">
        <v>0.008518518518518519</v>
      </c>
      <c r="AH7" s="32">
        <v>0.008599537037037037</v>
      </c>
      <c r="AI7" s="32">
        <v>0.008611111111111111</v>
      </c>
      <c r="AJ7" s="32">
        <v>0.008645833333333332</v>
      </c>
      <c r="AK7" s="32">
        <v>0.008946759259259258</v>
      </c>
      <c r="AL7" s="32">
        <v>0.008993055555555556</v>
      </c>
      <c r="AM7" s="32">
        <v>0.00914351851851852</v>
      </c>
      <c r="AN7" s="32">
        <v>0.009340277777777777</v>
      </c>
      <c r="AO7" s="32">
        <v>0.009675925925925928</v>
      </c>
      <c r="AP7" s="32">
        <v>0.010196759259259263</v>
      </c>
      <c r="AQ7" s="32">
        <v>0.010370370370370374</v>
      </c>
      <c r="AR7" s="32">
        <v>0.010416666666666668</v>
      </c>
      <c r="AS7" s="32">
        <v>0.010474537037037036</v>
      </c>
      <c r="AT7" s="32">
        <v>0.010706018518518521</v>
      </c>
      <c r="AU7" s="32">
        <v>0.011192129629629632</v>
      </c>
      <c r="AV7" s="32">
        <v>0.011574074074074077</v>
      </c>
      <c r="AW7" s="32" t="s">
        <v>40</v>
      </c>
      <c r="AX7" s="32" t="s">
        <v>40</v>
      </c>
      <c r="AY7" s="32" t="s">
        <v>40</v>
      </c>
      <c r="AZ7" s="32" t="s">
        <v>40</v>
      </c>
      <c r="BA7" s="32" t="s">
        <v>40</v>
      </c>
      <c r="BB7" s="32" t="s">
        <v>40</v>
      </c>
      <c r="BC7" s="32" t="s">
        <v>40</v>
      </c>
      <c r="BD7" s="32" t="s">
        <v>40</v>
      </c>
      <c r="BE7" s="32" t="s">
        <v>40</v>
      </c>
      <c r="BF7" s="32" t="s">
        <v>40</v>
      </c>
      <c r="BG7" s="32" t="s">
        <v>40</v>
      </c>
      <c r="BH7" s="32" t="s">
        <v>40</v>
      </c>
      <c r="BI7" s="32" t="s">
        <v>40</v>
      </c>
      <c r="BJ7" s="32" t="s">
        <v>40</v>
      </c>
      <c r="BK7" s="32" t="s">
        <v>40</v>
      </c>
      <c r="BL7" s="32" t="s">
        <v>40</v>
      </c>
      <c r="BM7" s="32" t="s">
        <v>40</v>
      </c>
      <c r="BN7" s="32" t="s">
        <v>40</v>
      </c>
      <c r="BO7" s="32" t="s">
        <v>40</v>
      </c>
      <c r="BP7" s="32" t="s">
        <v>40</v>
      </c>
      <c r="BQ7" s="32" t="s">
        <v>40</v>
      </c>
      <c r="BR7" s="32" t="s">
        <v>40</v>
      </c>
    </row>
    <row r="8" spans="1:70" s="37" customFormat="1" ht="41.25" customHeight="1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/>
      <c r="J8" s="24"/>
      <c r="K8" s="24"/>
      <c r="L8" s="24"/>
      <c r="M8" s="24" t="s">
        <v>23</v>
      </c>
      <c r="N8" s="24" t="s">
        <v>24</v>
      </c>
      <c r="O8" s="24"/>
      <c r="P8" s="24"/>
      <c r="Q8" s="24"/>
      <c r="R8" s="24"/>
      <c r="S8" s="25" t="s">
        <v>25</v>
      </c>
      <c r="T8" s="24" t="s">
        <v>26</v>
      </c>
      <c r="U8" s="26"/>
      <c r="V8" s="26"/>
      <c r="W8" s="26">
        <v>1</v>
      </c>
      <c r="X8" s="26">
        <v>2</v>
      </c>
      <c r="Y8" s="26">
        <v>3</v>
      </c>
      <c r="Z8" s="26">
        <v>4</v>
      </c>
      <c r="AA8" s="26">
        <v>5</v>
      </c>
      <c r="AB8" s="26">
        <v>6</v>
      </c>
      <c r="AC8" s="26">
        <v>7</v>
      </c>
      <c r="AD8" s="26">
        <v>8</v>
      </c>
      <c r="AE8" s="26">
        <v>9</v>
      </c>
      <c r="AF8" s="26">
        <v>10</v>
      </c>
      <c r="AG8" s="26">
        <v>11</v>
      </c>
      <c r="AH8" s="26">
        <v>12</v>
      </c>
      <c r="AI8" s="26">
        <v>13</v>
      </c>
      <c r="AJ8" s="26">
        <v>14</v>
      </c>
      <c r="AK8" s="26">
        <v>15</v>
      </c>
      <c r="AL8" s="26">
        <v>16</v>
      </c>
      <c r="AM8" s="26">
        <v>17</v>
      </c>
      <c r="AN8" s="26">
        <v>18</v>
      </c>
      <c r="AO8" s="26">
        <v>19</v>
      </c>
      <c r="AP8" s="26">
        <v>20</v>
      </c>
      <c r="AQ8" s="26">
        <v>21</v>
      </c>
      <c r="AR8" s="26">
        <v>22</v>
      </c>
      <c r="AS8" s="26">
        <v>23</v>
      </c>
      <c r="AT8" s="26">
        <v>24</v>
      </c>
      <c r="AU8" s="26">
        <v>25</v>
      </c>
      <c r="AV8" s="26">
        <v>26</v>
      </c>
      <c r="AW8" s="26">
        <v>27</v>
      </c>
      <c r="AX8" s="26">
        <v>28</v>
      </c>
      <c r="AY8" s="26">
        <v>29</v>
      </c>
      <c r="AZ8" s="26">
        <v>30</v>
      </c>
      <c r="BA8" s="26">
        <v>31</v>
      </c>
      <c r="BB8" s="26">
        <v>32</v>
      </c>
      <c r="BC8" s="26">
        <v>33</v>
      </c>
      <c r="BD8" s="26">
        <v>34</v>
      </c>
      <c r="BE8" s="26">
        <v>35</v>
      </c>
      <c r="BF8" s="26">
        <v>36</v>
      </c>
      <c r="BG8" s="26">
        <v>37</v>
      </c>
      <c r="BH8" s="26">
        <v>38</v>
      </c>
      <c r="BI8" s="26">
        <v>39</v>
      </c>
      <c r="BJ8" s="26">
        <v>40</v>
      </c>
      <c r="BK8" s="26">
        <v>41</v>
      </c>
      <c r="BL8" s="26">
        <v>42</v>
      </c>
      <c r="BM8" s="26">
        <v>43</v>
      </c>
      <c r="BN8" s="26">
        <v>44</v>
      </c>
      <c r="BO8" s="26">
        <v>45</v>
      </c>
      <c r="BP8" s="26">
        <v>46</v>
      </c>
      <c r="BQ8" s="26">
        <v>47</v>
      </c>
      <c r="BR8" s="26">
        <v>48</v>
      </c>
    </row>
    <row r="9" spans="1:70" ht="15">
      <c r="A9" s="27">
        <v>1</v>
      </c>
      <c r="B9" s="28">
        <v>9</v>
      </c>
      <c r="C9" s="28" t="s">
        <v>360</v>
      </c>
      <c r="D9" s="28">
        <v>2003</v>
      </c>
      <c r="E9" s="28" t="s">
        <v>307</v>
      </c>
      <c r="F9" s="28"/>
      <c r="G9" s="29">
        <v>0.0062499999999999995</v>
      </c>
      <c r="H9" s="30">
        <v>2036</v>
      </c>
      <c r="I9" s="44">
        <v>0</v>
      </c>
      <c r="J9" s="44">
        <v>20</v>
      </c>
      <c r="K9" s="44">
        <v>36</v>
      </c>
      <c r="L9" s="45">
        <v>0.014305555555555557</v>
      </c>
      <c r="M9" s="46">
        <v>0.014305555555555557</v>
      </c>
      <c r="N9" s="33">
        <v>0.008055555555555559</v>
      </c>
      <c r="O9" s="34">
        <v>0</v>
      </c>
      <c r="P9" s="34">
        <v>11</v>
      </c>
      <c r="Q9" s="35">
        <v>36</v>
      </c>
      <c r="R9" s="35">
        <v>696</v>
      </c>
      <c r="S9" s="36">
        <v>4</v>
      </c>
      <c r="T9" s="33">
        <v>0.00032407407407407645</v>
      </c>
      <c r="U9" s="26"/>
      <c r="V9" s="26"/>
      <c r="W9" s="33">
        <v>0.008055555555555559</v>
      </c>
      <c r="X9" s="33">
        <v>0.008055555555555559</v>
      </c>
      <c r="Y9" s="33">
        <v>0.008055555555555559</v>
      </c>
      <c r="Z9" s="33">
        <v>0.008055555555555559</v>
      </c>
      <c r="AA9" s="33" t="s">
        <v>40</v>
      </c>
      <c r="AB9" s="33" t="s">
        <v>40</v>
      </c>
      <c r="AC9" s="33" t="s">
        <v>40</v>
      </c>
      <c r="AD9" s="33" t="s">
        <v>40</v>
      </c>
      <c r="AE9" s="33" t="s">
        <v>40</v>
      </c>
      <c r="AF9" s="33" t="s">
        <v>40</v>
      </c>
      <c r="AG9" s="33" t="s">
        <v>40</v>
      </c>
      <c r="AH9" s="33" t="s">
        <v>40</v>
      </c>
      <c r="AI9" s="33" t="s">
        <v>40</v>
      </c>
      <c r="AJ9" s="33" t="s">
        <v>40</v>
      </c>
      <c r="AK9" s="33" t="s">
        <v>40</v>
      </c>
      <c r="AL9" s="33" t="s">
        <v>40</v>
      </c>
      <c r="AM9" s="33" t="s">
        <v>40</v>
      </c>
      <c r="AN9" s="33" t="s">
        <v>40</v>
      </c>
      <c r="AO9" s="33" t="s">
        <v>40</v>
      </c>
      <c r="AP9" s="33" t="s">
        <v>40</v>
      </c>
      <c r="AQ9" s="33" t="s">
        <v>40</v>
      </c>
      <c r="AR9" s="33" t="s">
        <v>40</v>
      </c>
      <c r="AS9" s="33" t="s">
        <v>40</v>
      </c>
      <c r="AT9" s="33" t="s">
        <v>40</v>
      </c>
      <c r="AU9" s="33" t="s">
        <v>40</v>
      </c>
      <c r="AV9" s="33" t="s">
        <v>40</v>
      </c>
      <c r="AW9" s="33" t="s">
        <v>40</v>
      </c>
      <c r="AX9" s="33" t="s">
        <v>40</v>
      </c>
      <c r="AY9" s="33" t="s">
        <v>40</v>
      </c>
      <c r="AZ9" s="33" t="s">
        <v>40</v>
      </c>
      <c r="BA9" s="33" t="s">
        <v>40</v>
      </c>
      <c r="BB9" s="33" t="s">
        <v>40</v>
      </c>
      <c r="BC9" s="33" t="s">
        <v>40</v>
      </c>
      <c r="BD9" s="33" t="s">
        <v>40</v>
      </c>
      <c r="BE9" s="33" t="s">
        <v>40</v>
      </c>
      <c r="BF9" s="33" t="s">
        <v>40</v>
      </c>
      <c r="BG9" s="33" t="s">
        <v>40</v>
      </c>
      <c r="BH9" s="33" t="s">
        <v>40</v>
      </c>
      <c r="BI9" s="33" t="s">
        <v>40</v>
      </c>
      <c r="BJ9" s="33" t="s">
        <v>40</v>
      </c>
      <c r="BK9" s="33" t="s">
        <v>40</v>
      </c>
      <c r="BL9" s="33" t="s">
        <v>40</v>
      </c>
      <c r="BM9" s="33" t="s">
        <v>40</v>
      </c>
      <c r="BN9" s="33" t="s">
        <v>40</v>
      </c>
      <c r="BO9" s="33" t="s">
        <v>40</v>
      </c>
      <c r="BP9" s="33" t="s">
        <v>40</v>
      </c>
      <c r="BQ9" s="33" t="s">
        <v>40</v>
      </c>
      <c r="BR9" s="33" t="s">
        <v>40</v>
      </c>
    </row>
    <row r="10" spans="1:70" ht="15">
      <c r="A10" s="27">
        <v>2</v>
      </c>
      <c r="B10" s="28">
        <v>45</v>
      </c>
      <c r="C10" s="28" t="s">
        <v>361</v>
      </c>
      <c r="D10" s="28">
        <v>2004</v>
      </c>
      <c r="E10" s="28" t="s">
        <v>46</v>
      </c>
      <c r="F10" s="28"/>
      <c r="G10" s="29">
        <v>0.0062499999999999995</v>
      </c>
      <c r="H10" s="30">
        <v>2016</v>
      </c>
      <c r="I10" s="44">
        <v>0</v>
      </c>
      <c r="J10" s="44">
        <v>20</v>
      </c>
      <c r="K10" s="44">
        <v>16</v>
      </c>
      <c r="L10" s="45">
        <v>0.014074074074074074</v>
      </c>
      <c r="M10" s="46">
        <v>0.014074074074074074</v>
      </c>
      <c r="N10" s="33">
        <v>0.007824074074074074</v>
      </c>
      <c r="O10" s="34">
        <v>0</v>
      </c>
      <c r="P10" s="34">
        <v>11</v>
      </c>
      <c r="Q10" s="35">
        <v>16</v>
      </c>
      <c r="R10" s="35">
        <v>676</v>
      </c>
      <c r="S10" s="36">
        <v>2</v>
      </c>
      <c r="T10" s="33">
        <v>9.259259259259116E-05</v>
      </c>
      <c r="U10" s="26"/>
      <c r="V10" s="26"/>
      <c r="W10" s="33">
        <v>0.007824074074074074</v>
      </c>
      <c r="X10" s="33">
        <v>0.007824074074074074</v>
      </c>
      <c r="Y10" s="33" t="s">
        <v>40</v>
      </c>
      <c r="Z10" s="33" t="s">
        <v>40</v>
      </c>
      <c r="AA10" s="33" t="s">
        <v>40</v>
      </c>
      <c r="AB10" s="33" t="s">
        <v>40</v>
      </c>
      <c r="AC10" s="33" t="s">
        <v>40</v>
      </c>
      <c r="AD10" s="33" t="s">
        <v>40</v>
      </c>
      <c r="AE10" s="33" t="s">
        <v>40</v>
      </c>
      <c r="AF10" s="33" t="s">
        <v>40</v>
      </c>
      <c r="AG10" s="33" t="s">
        <v>40</v>
      </c>
      <c r="AH10" s="33" t="s">
        <v>40</v>
      </c>
      <c r="AI10" s="33" t="s">
        <v>40</v>
      </c>
      <c r="AJ10" s="33" t="s">
        <v>40</v>
      </c>
      <c r="AK10" s="33" t="s">
        <v>40</v>
      </c>
      <c r="AL10" s="33" t="s">
        <v>40</v>
      </c>
      <c r="AM10" s="33" t="s">
        <v>40</v>
      </c>
      <c r="AN10" s="33" t="s">
        <v>40</v>
      </c>
      <c r="AO10" s="33" t="s">
        <v>40</v>
      </c>
      <c r="AP10" s="33" t="s">
        <v>40</v>
      </c>
      <c r="AQ10" s="33" t="s">
        <v>40</v>
      </c>
      <c r="AR10" s="33" t="s">
        <v>40</v>
      </c>
      <c r="AS10" s="33" t="s">
        <v>40</v>
      </c>
      <c r="AT10" s="33" t="s">
        <v>40</v>
      </c>
      <c r="AU10" s="33" t="s">
        <v>40</v>
      </c>
      <c r="AV10" s="33" t="s">
        <v>40</v>
      </c>
      <c r="AW10" s="33" t="s">
        <v>40</v>
      </c>
      <c r="AX10" s="33" t="s">
        <v>40</v>
      </c>
      <c r="AY10" s="33" t="s">
        <v>40</v>
      </c>
      <c r="AZ10" s="33" t="s">
        <v>40</v>
      </c>
      <c r="BA10" s="33" t="s">
        <v>40</v>
      </c>
      <c r="BB10" s="33" t="s">
        <v>40</v>
      </c>
      <c r="BC10" s="33" t="s">
        <v>40</v>
      </c>
      <c r="BD10" s="33" t="s">
        <v>40</v>
      </c>
      <c r="BE10" s="33" t="s">
        <v>40</v>
      </c>
      <c r="BF10" s="33" t="s">
        <v>40</v>
      </c>
      <c r="BG10" s="33" t="s">
        <v>40</v>
      </c>
      <c r="BH10" s="33" t="s">
        <v>40</v>
      </c>
      <c r="BI10" s="33" t="s">
        <v>40</v>
      </c>
      <c r="BJ10" s="33" t="s">
        <v>40</v>
      </c>
      <c r="BK10" s="33" t="s">
        <v>40</v>
      </c>
      <c r="BL10" s="33" t="s">
        <v>40</v>
      </c>
      <c r="BM10" s="33" t="s">
        <v>40</v>
      </c>
      <c r="BN10" s="33" t="s">
        <v>40</v>
      </c>
      <c r="BO10" s="33" t="s">
        <v>40</v>
      </c>
      <c r="BP10" s="33" t="s">
        <v>40</v>
      </c>
      <c r="BQ10" s="33" t="s">
        <v>40</v>
      </c>
      <c r="BR10" s="33" t="s">
        <v>40</v>
      </c>
    </row>
    <row r="11" spans="1:70" ht="15">
      <c r="A11" s="27">
        <v>3</v>
      </c>
      <c r="B11" s="28">
        <v>46</v>
      </c>
      <c r="C11" s="28" t="s">
        <v>362</v>
      </c>
      <c r="D11" s="28">
        <v>2003</v>
      </c>
      <c r="E11" s="28" t="s">
        <v>46</v>
      </c>
      <c r="F11" s="28"/>
      <c r="G11" s="29">
        <v>0.0062499999999999995</v>
      </c>
      <c r="H11" s="30">
        <v>2022</v>
      </c>
      <c r="I11" s="44">
        <v>0</v>
      </c>
      <c r="J11" s="44">
        <v>20</v>
      </c>
      <c r="K11" s="44">
        <v>22</v>
      </c>
      <c r="L11" s="45">
        <v>0.014143518518518519</v>
      </c>
      <c r="M11" s="46">
        <v>0.014143518518518519</v>
      </c>
      <c r="N11" s="33">
        <v>0.007893518518518518</v>
      </c>
      <c r="O11" s="34">
        <v>0</v>
      </c>
      <c r="P11" s="34">
        <v>11</v>
      </c>
      <c r="Q11" s="35">
        <v>22</v>
      </c>
      <c r="R11" s="35">
        <v>682</v>
      </c>
      <c r="S11" s="36">
        <v>3</v>
      </c>
      <c r="T11" s="33">
        <v>0.00016203703703703606</v>
      </c>
      <c r="U11" s="26"/>
      <c r="V11" s="26"/>
      <c r="W11" s="33">
        <v>0.007893518518518518</v>
      </c>
      <c r="X11" s="33">
        <v>0.007893518518518518</v>
      </c>
      <c r="Y11" s="33">
        <v>0.007893518518518518</v>
      </c>
      <c r="Z11" s="33" t="s">
        <v>40</v>
      </c>
      <c r="AA11" s="33" t="s">
        <v>40</v>
      </c>
      <c r="AB11" s="33" t="s">
        <v>40</v>
      </c>
      <c r="AC11" s="33" t="s">
        <v>40</v>
      </c>
      <c r="AD11" s="33" t="s">
        <v>40</v>
      </c>
      <c r="AE11" s="33" t="s">
        <v>40</v>
      </c>
      <c r="AF11" s="33" t="s">
        <v>40</v>
      </c>
      <c r="AG11" s="33" t="s">
        <v>40</v>
      </c>
      <c r="AH11" s="33" t="s">
        <v>40</v>
      </c>
      <c r="AI11" s="33" t="s">
        <v>40</v>
      </c>
      <c r="AJ11" s="33" t="s">
        <v>40</v>
      </c>
      <c r="AK11" s="33" t="s">
        <v>40</v>
      </c>
      <c r="AL11" s="33" t="s">
        <v>40</v>
      </c>
      <c r="AM11" s="33" t="s">
        <v>40</v>
      </c>
      <c r="AN11" s="33" t="s">
        <v>40</v>
      </c>
      <c r="AO11" s="33" t="s">
        <v>40</v>
      </c>
      <c r="AP11" s="33" t="s">
        <v>40</v>
      </c>
      <c r="AQ11" s="33" t="s">
        <v>40</v>
      </c>
      <c r="AR11" s="33" t="s">
        <v>40</v>
      </c>
      <c r="AS11" s="33" t="s">
        <v>40</v>
      </c>
      <c r="AT11" s="33" t="s">
        <v>40</v>
      </c>
      <c r="AU11" s="33" t="s">
        <v>40</v>
      </c>
      <c r="AV11" s="33" t="s">
        <v>40</v>
      </c>
      <c r="AW11" s="33" t="s">
        <v>40</v>
      </c>
      <c r="AX11" s="33" t="s">
        <v>40</v>
      </c>
      <c r="AY11" s="33" t="s">
        <v>40</v>
      </c>
      <c r="AZ11" s="33" t="s">
        <v>40</v>
      </c>
      <c r="BA11" s="33" t="s">
        <v>40</v>
      </c>
      <c r="BB11" s="33" t="s">
        <v>40</v>
      </c>
      <c r="BC11" s="33" t="s">
        <v>40</v>
      </c>
      <c r="BD11" s="33" t="s">
        <v>40</v>
      </c>
      <c r="BE11" s="33" t="s">
        <v>40</v>
      </c>
      <c r="BF11" s="33" t="s">
        <v>40</v>
      </c>
      <c r="BG11" s="33" t="s">
        <v>40</v>
      </c>
      <c r="BH11" s="33" t="s">
        <v>40</v>
      </c>
      <c r="BI11" s="33" t="s">
        <v>40</v>
      </c>
      <c r="BJ11" s="33" t="s">
        <v>40</v>
      </c>
      <c r="BK11" s="33" t="s">
        <v>40</v>
      </c>
      <c r="BL11" s="33" t="s">
        <v>40</v>
      </c>
      <c r="BM11" s="33" t="s">
        <v>40</v>
      </c>
      <c r="BN11" s="33" t="s">
        <v>40</v>
      </c>
      <c r="BO11" s="33" t="s">
        <v>40</v>
      </c>
      <c r="BP11" s="33" t="s">
        <v>40</v>
      </c>
      <c r="BQ11" s="33" t="s">
        <v>40</v>
      </c>
      <c r="BR11" s="33" t="s">
        <v>40</v>
      </c>
    </row>
    <row r="12" spans="1:70" ht="15">
      <c r="A12" s="27">
        <v>4</v>
      </c>
      <c r="B12" s="28">
        <v>47</v>
      </c>
      <c r="C12" s="28" t="s">
        <v>363</v>
      </c>
      <c r="D12" s="28">
        <v>2003</v>
      </c>
      <c r="E12" s="28" t="s">
        <v>46</v>
      </c>
      <c r="F12" s="28"/>
      <c r="G12" s="29">
        <v>0.0062499999999999995</v>
      </c>
      <c r="H12" s="30">
        <v>2043</v>
      </c>
      <c r="I12" s="44">
        <v>0</v>
      </c>
      <c r="J12" s="44">
        <v>20</v>
      </c>
      <c r="K12" s="44">
        <v>43</v>
      </c>
      <c r="L12" s="45">
        <v>0.014386574074074072</v>
      </c>
      <c r="M12" s="46">
        <v>0.014386574074074072</v>
      </c>
      <c r="N12" s="33">
        <v>0.008136574074074074</v>
      </c>
      <c r="O12" s="34">
        <v>0</v>
      </c>
      <c r="P12" s="34">
        <v>11</v>
      </c>
      <c r="Q12" s="35">
        <v>43</v>
      </c>
      <c r="R12" s="35">
        <v>703</v>
      </c>
      <c r="S12" s="36">
        <v>5</v>
      </c>
      <c r="T12" s="33">
        <v>0.00040509259259259144</v>
      </c>
      <c r="U12" s="26"/>
      <c r="V12" s="26"/>
      <c r="W12" s="33">
        <v>0.008136574074074074</v>
      </c>
      <c r="X12" s="33">
        <v>0.008136574074074074</v>
      </c>
      <c r="Y12" s="33">
        <v>0.008136574074074074</v>
      </c>
      <c r="Z12" s="33">
        <v>0.008136574074074074</v>
      </c>
      <c r="AA12" s="33">
        <v>0.008136574074074074</v>
      </c>
      <c r="AB12" s="33" t="s">
        <v>40</v>
      </c>
      <c r="AC12" s="33" t="s">
        <v>40</v>
      </c>
      <c r="AD12" s="33" t="s">
        <v>40</v>
      </c>
      <c r="AE12" s="33" t="s">
        <v>40</v>
      </c>
      <c r="AF12" s="33" t="s">
        <v>40</v>
      </c>
      <c r="AG12" s="33" t="s">
        <v>40</v>
      </c>
      <c r="AH12" s="33" t="s">
        <v>40</v>
      </c>
      <c r="AI12" s="33" t="s">
        <v>40</v>
      </c>
      <c r="AJ12" s="33" t="s">
        <v>40</v>
      </c>
      <c r="AK12" s="33" t="s">
        <v>40</v>
      </c>
      <c r="AL12" s="33" t="s">
        <v>40</v>
      </c>
      <c r="AM12" s="33" t="s">
        <v>40</v>
      </c>
      <c r="AN12" s="33" t="s">
        <v>40</v>
      </c>
      <c r="AO12" s="33" t="s">
        <v>40</v>
      </c>
      <c r="AP12" s="33" t="s">
        <v>40</v>
      </c>
      <c r="AQ12" s="33" t="s">
        <v>40</v>
      </c>
      <c r="AR12" s="33" t="s">
        <v>40</v>
      </c>
      <c r="AS12" s="33" t="s">
        <v>40</v>
      </c>
      <c r="AT12" s="33" t="s">
        <v>40</v>
      </c>
      <c r="AU12" s="33" t="s">
        <v>40</v>
      </c>
      <c r="AV12" s="33" t="s">
        <v>40</v>
      </c>
      <c r="AW12" s="33" t="s">
        <v>40</v>
      </c>
      <c r="AX12" s="33" t="s">
        <v>40</v>
      </c>
      <c r="AY12" s="33" t="s">
        <v>40</v>
      </c>
      <c r="AZ12" s="33" t="s">
        <v>40</v>
      </c>
      <c r="BA12" s="33" t="s">
        <v>40</v>
      </c>
      <c r="BB12" s="33" t="s">
        <v>40</v>
      </c>
      <c r="BC12" s="33" t="s">
        <v>40</v>
      </c>
      <c r="BD12" s="33" t="s">
        <v>40</v>
      </c>
      <c r="BE12" s="33" t="s">
        <v>40</v>
      </c>
      <c r="BF12" s="33" t="s">
        <v>40</v>
      </c>
      <c r="BG12" s="33" t="s">
        <v>40</v>
      </c>
      <c r="BH12" s="33" t="s">
        <v>40</v>
      </c>
      <c r="BI12" s="33" t="s">
        <v>40</v>
      </c>
      <c r="BJ12" s="33" t="s">
        <v>40</v>
      </c>
      <c r="BK12" s="33" t="s">
        <v>40</v>
      </c>
      <c r="BL12" s="33" t="s">
        <v>40</v>
      </c>
      <c r="BM12" s="33" t="s">
        <v>40</v>
      </c>
      <c r="BN12" s="33" t="s">
        <v>40</v>
      </c>
      <c r="BO12" s="33" t="s">
        <v>40</v>
      </c>
      <c r="BP12" s="33" t="s">
        <v>40</v>
      </c>
      <c r="BQ12" s="33" t="s">
        <v>40</v>
      </c>
      <c r="BR12" s="33" t="s">
        <v>40</v>
      </c>
    </row>
    <row r="13" spans="1:70" ht="15">
      <c r="A13" s="27">
        <v>5</v>
      </c>
      <c r="B13" s="28">
        <v>28</v>
      </c>
      <c r="C13" s="28" t="s">
        <v>364</v>
      </c>
      <c r="D13" s="28">
        <v>2003</v>
      </c>
      <c r="E13" s="28" t="s">
        <v>96</v>
      </c>
      <c r="F13" s="28"/>
      <c r="G13" s="29">
        <v>0.0062499999999999995</v>
      </c>
      <c r="H13" s="30">
        <v>2210</v>
      </c>
      <c r="I13" s="44">
        <v>0</v>
      </c>
      <c r="J13" s="44">
        <v>22</v>
      </c>
      <c r="K13" s="44">
        <v>10</v>
      </c>
      <c r="L13" s="45">
        <v>0.01539351851851852</v>
      </c>
      <c r="M13" s="46">
        <v>0.01539351851851852</v>
      </c>
      <c r="N13" s="33">
        <v>0.00914351851851852</v>
      </c>
      <c r="O13" s="34">
        <v>0</v>
      </c>
      <c r="P13" s="34">
        <v>13</v>
      </c>
      <c r="Q13" s="35">
        <v>10</v>
      </c>
      <c r="R13" s="35">
        <v>790</v>
      </c>
      <c r="S13" s="36">
        <v>17</v>
      </c>
      <c r="T13" s="33">
        <v>0.0014120370370370372</v>
      </c>
      <c r="U13" s="26"/>
      <c r="V13" s="26"/>
      <c r="W13" s="33">
        <v>0.00914351851851852</v>
      </c>
      <c r="X13" s="33">
        <v>0.00914351851851852</v>
      </c>
      <c r="Y13" s="33">
        <v>0.00914351851851852</v>
      </c>
      <c r="Z13" s="33">
        <v>0.00914351851851852</v>
      </c>
      <c r="AA13" s="33">
        <v>0.00914351851851852</v>
      </c>
      <c r="AB13" s="33">
        <v>0.00914351851851852</v>
      </c>
      <c r="AC13" s="33">
        <v>0.00914351851851852</v>
      </c>
      <c r="AD13" s="33">
        <v>0.00914351851851852</v>
      </c>
      <c r="AE13" s="33">
        <v>0.00914351851851852</v>
      </c>
      <c r="AF13" s="33">
        <v>0.00914351851851852</v>
      </c>
      <c r="AG13" s="33">
        <v>0.00914351851851852</v>
      </c>
      <c r="AH13" s="33">
        <v>0.00914351851851852</v>
      </c>
      <c r="AI13" s="33">
        <v>0.00914351851851852</v>
      </c>
      <c r="AJ13" s="33">
        <v>0.00914351851851852</v>
      </c>
      <c r="AK13" s="33">
        <v>0.00914351851851852</v>
      </c>
      <c r="AL13" s="33">
        <v>0.00914351851851852</v>
      </c>
      <c r="AM13" s="33">
        <v>0.00914351851851852</v>
      </c>
      <c r="AN13" s="33" t="s">
        <v>40</v>
      </c>
      <c r="AO13" s="33" t="s">
        <v>40</v>
      </c>
      <c r="AP13" s="33" t="s">
        <v>40</v>
      </c>
      <c r="AQ13" s="33" t="s">
        <v>40</v>
      </c>
      <c r="AR13" s="33" t="s">
        <v>40</v>
      </c>
      <c r="AS13" s="33" t="s">
        <v>40</v>
      </c>
      <c r="AT13" s="33" t="s">
        <v>40</v>
      </c>
      <c r="AU13" s="33" t="s">
        <v>40</v>
      </c>
      <c r="AV13" s="33" t="s">
        <v>40</v>
      </c>
      <c r="AW13" s="33" t="s">
        <v>40</v>
      </c>
      <c r="AX13" s="33" t="s">
        <v>40</v>
      </c>
      <c r="AY13" s="33" t="s">
        <v>40</v>
      </c>
      <c r="AZ13" s="33" t="s">
        <v>40</v>
      </c>
      <c r="BA13" s="33" t="s">
        <v>40</v>
      </c>
      <c r="BB13" s="33" t="s">
        <v>40</v>
      </c>
      <c r="BC13" s="33" t="s">
        <v>40</v>
      </c>
      <c r="BD13" s="33" t="s">
        <v>40</v>
      </c>
      <c r="BE13" s="33" t="s">
        <v>40</v>
      </c>
      <c r="BF13" s="33" t="s">
        <v>40</v>
      </c>
      <c r="BG13" s="33" t="s">
        <v>40</v>
      </c>
      <c r="BH13" s="33" t="s">
        <v>40</v>
      </c>
      <c r="BI13" s="33" t="s">
        <v>40</v>
      </c>
      <c r="BJ13" s="33" t="s">
        <v>40</v>
      </c>
      <c r="BK13" s="33" t="s">
        <v>40</v>
      </c>
      <c r="BL13" s="33" t="s">
        <v>40</v>
      </c>
      <c r="BM13" s="33" t="s">
        <v>40</v>
      </c>
      <c r="BN13" s="33" t="s">
        <v>40</v>
      </c>
      <c r="BO13" s="33" t="s">
        <v>40</v>
      </c>
      <c r="BP13" s="33" t="s">
        <v>40</v>
      </c>
      <c r="BQ13" s="33" t="s">
        <v>40</v>
      </c>
      <c r="BR13" s="33" t="s">
        <v>40</v>
      </c>
    </row>
    <row r="14" spans="1:70" ht="15">
      <c r="A14" s="27">
        <v>6</v>
      </c>
      <c r="B14" s="28">
        <v>30</v>
      </c>
      <c r="C14" s="28" t="s">
        <v>365</v>
      </c>
      <c r="D14" s="28">
        <v>2004</v>
      </c>
      <c r="E14" s="28" t="s">
        <v>96</v>
      </c>
      <c r="F14" s="28"/>
      <c r="G14" s="29">
        <v>0.0062499999999999995</v>
      </c>
      <c r="H14" s="30">
        <v>2341</v>
      </c>
      <c r="I14" s="44">
        <v>0</v>
      </c>
      <c r="J14" s="44">
        <v>23</v>
      </c>
      <c r="K14" s="44">
        <v>41</v>
      </c>
      <c r="L14" s="45">
        <v>0.01644675925925926</v>
      </c>
      <c r="M14" s="46">
        <v>0.01644675925925926</v>
      </c>
      <c r="N14" s="33">
        <v>0.010196759259259263</v>
      </c>
      <c r="O14" s="34">
        <v>0</v>
      </c>
      <c r="P14" s="34">
        <v>14</v>
      </c>
      <c r="Q14" s="35">
        <v>41</v>
      </c>
      <c r="R14" s="35">
        <v>881</v>
      </c>
      <c r="S14" s="36">
        <v>20</v>
      </c>
      <c r="T14" s="33">
        <v>0.0024652777777777806</v>
      </c>
      <c r="U14" s="26"/>
      <c r="V14" s="26"/>
      <c r="W14" s="33">
        <v>0.010196759259259263</v>
      </c>
      <c r="X14" s="33">
        <v>0.010196759259259263</v>
      </c>
      <c r="Y14" s="33">
        <v>0.010196759259259263</v>
      </c>
      <c r="Z14" s="33">
        <v>0.010196759259259263</v>
      </c>
      <c r="AA14" s="33">
        <v>0.010196759259259263</v>
      </c>
      <c r="AB14" s="33">
        <v>0.010196759259259263</v>
      </c>
      <c r="AC14" s="33">
        <v>0.010196759259259263</v>
      </c>
      <c r="AD14" s="33">
        <v>0.010196759259259263</v>
      </c>
      <c r="AE14" s="33">
        <v>0.010196759259259263</v>
      </c>
      <c r="AF14" s="33">
        <v>0.010196759259259263</v>
      </c>
      <c r="AG14" s="33">
        <v>0.010196759259259263</v>
      </c>
      <c r="AH14" s="33">
        <v>0.010196759259259263</v>
      </c>
      <c r="AI14" s="33">
        <v>0.010196759259259263</v>
      </c>
      <c r="AJ14" s="33">
        <v>0.010196759259259263</v>
      </c>
      <c r="AK14" s="33">
        <v>0.010196759259259263</v>
      </c>
      <c r="AL14" s="33">
        <v>0.010196759259259263</v>
      </c>
      <c r="AM14" s="33">
        <v>0.010196759259259263</v>
      </c>
      <c r="AN14" s="33">
        <v>0.010196759259259263</v>
      </c>
      <c r="AO14" s="33">
        <v>0.010196759259259263</v>
      </c>
      <c r="AP14" s="33">
        <v>0.010196759259259263</v>
      </c>
      <c r="AQ14" s="33" t="s">
        <v>40</v>
      </c>
      <c r="AR14" s="33" t="s">
        <v>40</v>
      </c>
      <c r="AS14" s="33" t="s">
        <v>40</v>
      </c>
      <c r="AT14" s="33" t="s">
        <v>40</v>
      </c>
      <c r="AU14" s="33" t="s">
        <v>40</v>
      </c>
      <c r="AV14" s="33" t="s">
        <v>40</v>
      </c>
      <c r="AW14" s="33" t="s">
        <v>40</v>
      </c>
      <c r="AX14" s="33" t="s">
        <v>40</v>
      </c>
      <c r="AY14" s="33" t="s">
        <v>40</v>
      </c>
      <c r="AZ14" s="33" t="s">
        <v>40</v>
      </c>
      <c r="BA14" s="33" t="s">
        <v>40</v>
      </c>
      <c r="BB14" s="33" t="s">
        <v>40</v>
      </c>
      <c r="BC14" s="33" t="s">
        <v>40</v>
      </c>
      <c r="BD14" s="33" t="s">
        <v>40</v>
      </c>
      <c r="BE14" s="33" t="s">
        <v>40</v>
      </c>
      <c r="BF14" s="33" t="s">
        <v>40</v>
      </c>
      <c r="BG14" s="33" t="s">
        <v>40</v>
      </c>
      <c r="BH14" s="33" t="s">
        <v>40</v>
      </c>
      <c r="BI14" s="33" t="s">
        <v>40</v>
      </c>
      <c r="BJ14" s="33" t="s">
        <v>40</v>
      </c>
      <c r="BK14" s="33" t="s">
        <v>40</v>
      </c>
      <c r="BL14" s="33" t="s">
        <v>40</v>
      </c>
      <c r="BM14" s="33" t="s">
        <v>40</v>
      </c>
      <c r="BN14" s="33" t="s">
        <v>40</v>
      </c>
      <c r="BO14" s="33" t="s">
        <v>40</v>
      </c>
      <c r="BP14" s="33" t="s">
        <v>40</v>
      </c>
      <c r="BQ14" s="33" t="s">
        <v>40</v>
      </c>
      <c r="BR14" s="33" t="s">
        <v>40</v>
      </c>
    </row>
    <row r="15" spans="1:70" ht="15">
      <c r="A15" s="27">
        <v>7</v>
      </c>
      <c r="B15" s="28">
        <v>85</v>
      </c>
      <c r="C15" s="28" t="s">
        <v>366</v>
      </c>
      <c r="D15" s="28">
        <v>2003</v>
      </c>
      <c r="E15" s="28" t="s">
        <v>54</v>
      </c>
      <c r="F15" s="28"/>
      <c r="G15" s="29">
        <v>0.0062499999999999995</v>
      </c>
      <c r="H15" s="30">
        <v>2114</v>
      </c>
      <c r="I15" s="44">
        <v>0</v>
      </c>
      <c r="J15" s="44">
        <v>21</v>
      </c>
      <c r="K15" s="44">
        <v>14</v>
      </c>
      <c r="L15" s="45">
        <v>0.014745370370370372</v>
      </c>
      <c r="M15" s="46">
        <v>0.014745370370370372</v>
      </c>
      <c r="N15" s="33">
        <v>0.008495370370370372</v>
      </c>
      <c r="O15" s="34">
        <v>0</v>
      </c>
      <c r="P15" s="34">
        <v>12</v>
      </c>
      <c r="Q15" s="35">
        <v>14</v>
      </c>
      <c r="R15" s="35">
        <v>734</v>
      </c>
      <c r="S15" s="36">
        <v>9</v>
      </c>
      <c r="T15" s="33">
        <v>0.0007638888888888895</v>
      </c>
      <c r="U15" s="26"/>
      <c r="V15" s="26"/>
      <c r="W15" s="33">
        <v>0.008495370370370372</v>
      </c>
      <c r="X15" s="33">
        <v>0.008495370370370372</v>
      </c>
      <c r="Y15" s="33">
        <v>0.008495370370370372</v>
      </c>
      <c r="Z15" s="33">
        <v>0.008495370370370372</v>
      </c>
      <c r="AA15" s="33">
        <v>0.008495370370370372</v>
      </c>
      <c r="AB15" s="33">
        <v>0.008495370370370372</v>
      </c>
      <c r="AC15" s="33">
        <v>0.008495370370370372</v>
      </c>
      <c r="AD15" s="33">
        <v>0.008495370370370372</v>
      </c>
      <c r="AE15" s="33">
        <v>0.008495370370370372</v>
      </c>
      <c r="AF15" s="33" t="s">
        <v>40</v>
      </c>
      <c r="AG15" s="33" t="s">
        <v>40</v>
      </c>
      <c r="AH15" s="33" t="s">
        <v>40</v>
      </c>
      <c r="AI15" s="33" t="s">
        <v>40</v>
      </c>
      <c r="AJ15" s="33" t="s">
        <v>40</v>
      </c>
      <c r="AK15" s="33" t="s">
        <v>40</v>
      </c>
      <c r="AL15" s="33" t="s">
        <v>40</v>
      </c>
      <c r="AM15" s="33" t="s">
        <v>40</v>
      </c>
      <c r="AN15" s="33" t="s">
        <v>40</v>
      </c>
      <c r="AO15" s="33" t="s">
        <v>40</v>
      </c>
      <c r="AP15" s="33" t="s">
        <v>40</v>
      </c>
      <c r="AQ15" s="33" t="s">
        <v>40</v>
      </c>
      <c r="AR15" s="33" t="s">
        <v>40</v>
      </c>
      <c r="AS15" s="33" t="s">
        <v>40</v>
      </c>
      <c r="AT15" s="33" t="s">
        <v>40</v>
      </c>
      <c r="AU15" s="33" t="s">
        <v>40</v>
      </c>
      <c r="AV15" s="33" t="s">
        <v>40</v>
      </c>
      <c r="AW15" s="33" t="s">
        <v>40</v>
      </c>
      <c r="AX15" s="33" t="s">
        <v>40</v>
      </c>
      <c r="AY15" s="33" t="s">
        <v>40</v>
      </c>
      <c r="AZ15" s="33" t="s">
        <v>40</v>
      </c>
      <c r="BA15" s="33" t="s">
        <v>40</v>
      </c>
      <c r="BB15" s="33" t="s">
        <v>40</v>
      </c>
      <c r="BC15" s="33" t="s">
        <v>40</v>
      </c>
      <c r="BD15" s="33" t="s">
        <v>40</v>
      </c>
      <c r="BE15" s="33" t="s">
        <v>40</v>
      </c>
      <c r="BF15" s="33" t="s">
        <v>40</v>
      </c>
      <c r="BG15" s="33" t="s">
        <v>40</v>
      </c>
      <c r="BH15" s="33" t="s">
        <v>40</v>
      </c>
      <c r="BI15" s="33" t="s">
        <v>40</v>
      </c>
      <c r="BJ15" s="33" t="s">
        <v>40</v>
      </c>
      <c r="BK15" s="33" t="s">
        <v>40</v>
      </c>
      <c r="BL15" s="33" t="s">
        <v>40</v>
      </c>
      <c r="BM15" s="33" t="s">
        <v>40</v>
      </c>
      <c r="BN15" s="33" t="s">
        <v>40</v>
      </c>
      <c r="BO15" s="33" t="s">
        <v>40</v>
      </c>
      <c r="BP15" s="33" t="s">
        <v>40</v>
      </c>
      <c r="BQ15" s="33" t="s">
        <v>40</v>
      </c>
      <c r="BR15" s="33" t="s">
        <v>40</v>
      </c>
    </row>
    <row r="16" spans="1:70" ht="15">
      <c r="A16" s="27">
        <v>8</v>
      </c>
      <c r="B16" s="28" t="s">
        <v>52</v>
      </c>
      <c r="C16" s="28" t="s">
        <v>367</v>
      </c>
      <c r="D16" s="28">
        <v>2003</v>
      </c>
      <c r="E16" s="28" t="s">
        <v>54</v>
      </c>
      <c r="F16" s="28"/>
      <c r="G16" s="29">
        <v>0.0062499999999999995</v>
      </c>
      <c r="H16" s="30"/>
      <c r="I16" s="44" t="s">
        <v>40</v>
      </c>
      <c r="J16" s="44" t="s">
        <v>40</v>
      </c>
      <c r="K16" s="44" t="s">
        <v>40</v>
      </c>
      <c r="L16" s="45" t="s">
        <v>40</v>
      </c>
      <c r="M16" s="46" t="s">
        <v>40</v>
      </c>
      <c r="N16" s="33" t="s">
        <v>40</v>
      </c>
      <c r="O16" s="34" t="e">
        <v>#VALUE!</v>
      </c>
      <c r="P16" s="34" t="e">
        <v>#VALUE!</v>
      </c>
      <c r="Q16" s="35" t="e">
        <v>#VALUE!</v>
      </c>
      <c r="R16" s="35" t="e">
        <v>#VALUE!</v>
      </c>
      <c r="S16" s="36" t="s">
        <v>40</v>
      </c>
      <c r="T16" s="33" t="s">
        <v>40</v>
      </c>
      <c r="U16" s="26"/>
      <c r="V16" s="26"/>
      <c r="W16" s="33" t="s">
        <v>40</v>
      </c>
      <c r="X16" s="33" t="s">
        <v>40</v>
      </c>
      <c r="Y16" s="33" t="s">
        <v>40</v>
      </c>
      <c r="Z16" s="33" t="s">
        <v>40</v>
      </c>
      <c r="AA16" s="33" t="s">
        <v>40</v>
      </c>
      <c r="AB16" s="33" t="s">
        <v>40</v>
      </c>
      <c r="AC16" s="33" t="s">
        <v>40</v>
      </c>
      <c r="AD16" s="33" t="s">
        <v>40</v>
      </c>
      <c r="AE16" s="33" t="s">
        <v>40</v>
      </c>
      <c r="AF16" s="33" t="s">
        <v>40</v>
      </c>
      <c r="AG16" s="33" t="s">
        <v>40</v>
      </c>
      <c r="AH16" s="33" t="s">
        <v>40</v>
      </c>
      <c r="AI16" s="33" t="s">
        <v>40</v>
      </c>
      <c r="AJ16" s="33" t="s">
        <v>40</v>
      </c>
      <c r="AK16" s="33" t="s">
        <v>40</v>
      </c>
      <c r="AL16" s="33" t="s">
        <v>40</v>
      </c>
      <c r="AM16" s="33" t="s">
        <v>40</v>
      </c>
      <c r="AN16" s="33" t="s">
        <v>40</v>
      </c>
      <c r="AO16" s="33" t="s">
        <v>40</v>
      </c>
      <c r="AP16" s="33" t="s">
        <v>40</v>
      </c>
      <c r="AQ16" s="33" t="s">
        <v>40</v>
      </c>
      <c r="AR16" s="33" t="s">
        <v>40</v>
      </c>
      <c r="AS16" s="33" t="s">
        <v>40</v>
      </c>
      <c r="AT16" s="33" t="s">
        <v>40</v>
      </c>
      <c r="AU16" s="33" t="s">
        <v>40</v>
      </c>
      <c r="AV16" s="33" t="s">
        <v>40</v>
      </c>
      <c r="AW16" s="33" t="s">
        <v>40</v>
      </c>
      <c r="AX16" s="33" t="s">
        <v>40</v>
      </c>
      <c r="AY16" s="33" t="s">
        <v>40</v>
      </c>
      <c r="AZ16" s="33" t="s">
        <v>40</v>
      </c>
      <c r="BA16" s="33" t="s">
        <v>40</v>
      </c>
      <c r="BB16" s="33" t="s">
        <v>40</v>
      </c>
      <c r="BC16" s="33" t="s">
        <v>40</v>
      </c>
      <c r="BD16" s="33" t="s">
        <v>40</v>
      </c>
      <c r="BE16" s="33" t="s">
        <v>40</v>
      </c>
      <c r="BF16" s="33" t="s">
        <v>40</v>
      </c>
      <c r="BG16" s="33" t="s">
        <v>40</v>
      </c>
      <c r="BH16" s="33" t="s">
        <v>40</v>
      </c>
      <c r="BI16" s="33" t="s">
        <v>40</v>
      </c>
      <c r="BJ16" s="33" t="s">
        <v>40</v>
      </c>
      <c r="BK16" s="33" t="s">
        <v>40</v>
      </c>
      <c r="BL16" s="33" t="s">
        <v>40</v>
      </c>
      <c r="BM16" s="33" t="s">
        <v>40</v>
      </c>
      <c r="BN16" s="33" t="s">
        <v>40</v>
      </c>
      <c r="BO16" s="33" t="s">
        <v>40</v>
      </c>
      <c r="BP16" s="33" t="s">
        <v>40</v>
      </c>
      <c r="BQ16" s="33" t="s">
        <v>40</v>
      </c>
      <c r="BR16" s="33" t="s">
        <v>40</v>
      </c>
    </row>
    <row r="17" spans="1:70" ht="15">
      <c r="A17" s="27">
        <v>9</v>
      </c>
      <c r="B17" s="28">
        <v>86</v>
      </c>
      <c r="C17" s="28" t="s">
        <v>368</v>
      </c>
      <c r="D17" s="28">
        <v>2003</v>
      </c>
      <c r="E17" s="28" t="s">
        <v>54</v>
      </c>
      <c r="F17" s="28"/>
      <c r="G17" s="29">
        <v>0.0062499999999999995</v>
      </c>
      <c r="H17" s="30">
        <v>2227</v>
      </c>
      <c r="I17" s="44">
        <v>0</v>
      </c>
      <c r="J17" s="44">
        <v>22</v>
      </c>
      <c r="K17" s="44">
        <v>27</v>
      </c>
      <c r="L17" s="45">
        <v>0.015590277777777778</v>
      </c>
      <c r="M17" s="46">
        <v>0.015590277777777778</v>
      </c>
      <c r="N17" s="33">
        <v>0.009340277777777777</v>
      </c>
      <c r="O17" s="34">
        <v>0</v>
      </c>
      <c r="P17" s="34">
        <v>13</v>
      </c>
      <c r="Q17" s="35">
        <v>27</v>
      </c>
      <c r="R17" s="35">
        <v>807</v>
      </c>
      <c r="S17" s="36">
        <v>18</v>
      </c>
      <c r="T17" s="33">
        <v>0.0016087962962962948</v>
      </c>
      <c r="U17" s="26"/>
      <c r="V17" s="26"/>
      <c r="W17" s="33">
        <v>0.009340277777777777</v>
      </c>
      <c r="X17" s="33">
        <v>0.009340277777777777</v>
      </c>
      <c r="Y17" s="33">
        <v>0.009340277777777777</v>
      </c>
      <c r="Z17" s="33">
        <v>0.009340277777777777</v>
      </c>
      <c r="AA17" s="33">
        <v>0.009340277777777777</v>
      </c>
      <c r="AB17" s="33">
        <v>0.009340277777777777</v>
      </c>
      <c r="AC17" s="33">
        <v>0.009340277777777777</v>
      </c>
      <c r="AD17" s="33">
        <v>0.009340277777777777</v>
      </c>
      <c r="AE17" s="33">
        <v>0.009340277777777777</v>
      </c>
      <c r="AF17" s="33">
        <v>0.009340277777777777</v>
      </c>
      <c r="AG17" s="33">
        <v>0.009340277777777777</v>
      </c>
      <c r="AH17" s="33">
        <v>0.009340277777777777</v>
      </c>
      <c r="AI17" s="33">
        <v>0.009340277777777777</v>
      </c>
      <c r="AJ17" s="33">
        <v>0.009340277777777777</v>
      </c>
      <c r="AK17" s="33">
        <v>0.009340277777777777</v>
      </c>
      <c r="AL17" s="33">
        <v>0.009340277777777777</v>
      </c>
      <c r="AM17" s="33">
        <v>0.009340277777777777</v>
      </c>
      <c r="AN17" s="33">
        <v>0.009340277777777777</v>
      </c>
      <c r="AO17" s="33" t="s">
        <v>40</v>
      </c>
      <c r="AP17" s="33" t="s">
        <v>40</v>
      </c>
      <c r="AQ17" s="33" t="s">
        <v>40</v>
      </c>
      <c r="AR17" s="33" t="s">
        <v>40</v>
      </c>
      <c r="AS17" s="33" t="s">
        <v>40</v>
      </c>
      <c r="AT17" s="33" t="s">
        <v>40</v>
      </c>
      <c r="AU17" s="33" t="s">
        <v>40</v>
      </c>
      <c r="AV17" s="33" t="s">
        <v>40</v>
      </c>
      <c r="AW17" s="33" t="s">
        <v>40</v>
      </c>
      <c r="AX17" s="33" t="s">
        <v>40</v>
      </c>
      <c r="AY17" s="33" t="s">
        <v>40</v>
      </c>
      <c r="AZ17" s="33" t="s">
        <v>40</v>
      </c>
      <c r="BA17" s="33" t="s">
        <v>40</v>
      </c>
      <c r="BB17" s="33" t="s">
        <v>40</v>
      </c>
      <c r="BC17" s="33" t="s">
        <v>40</v>
      </c>
      <c r="BD17" s="33" t="s">
        <v>40</v>
      </c>
      <c r="BE17" s="33" t="s">
        <v>40</v>
      </c>
      <c r="BF17" s="33" t="s">
        <v>40</v>
      </c>
      <c r="BG17" s="33" t="s">
        <v>40</v>
      </c>
      <c r="BH17" s="33" t="s">
        <v>40</v>
      </c>
      <c r="BI17" s="33" t="s">
        <v>40</v>
      </c>
      <c r="BJ17" s="33" t="s">
        <v>40</v>
      </c>
      <c r="BK17" s="33" t="s">
        <v>40</v>
      </c>
      <c r="BL17" s="33" t="s">
        <v>40</v>
      </c>
      <c r="BM17" s="33" t="s">
        <v>40</v>
      </c>
      <c r="BN17" s="33" t="s">
        <v>40</v>
      </c>
      <c r="BO17" s="33" t="s">
        <v>40</v>
      </c>
      <c r="BP17" s="33" t="s">
        <v>40</v>
      </c>
      <c r="BQ17" s="33" t="s">
        <v>40</v>
      </c>
      <c r="BR17" s="33" t="s">
        <v>40</v>
      </c>
    </row>
    <row r="18" spans="1:70" ht="15">
      <c r="A18" s="27">
        <v>10</v>
      </c>
      <c r="B18" s="28">
        <v>10</v>
      </c>
      <c r="C18" s="28" t="s">
        <v>369</v>
      </c>
      <c r="D18" s="28">
        <v>2003</v>
      </c>
      <c r="E18" s="28" t="s">
        <v>112</v>
      </c>
      <c r="F18" s="28"/>
      <c r="G18" s="29">
        <v>0.0062499999999999995</v>
      </c>
      <c r="H18" s="30">
        <v>2127</v>
      </c>
      <c r="I18" s="44">
        <v>0</v>
      </c>
      <c r="J18" s="44">
        <v>21</v>
      </c>
      <c r="K18" s="44">
        <v>27</v>
      </c>
      <c r="L18" s="45">
        <v>0.014895833333333332</v>
      </c>
      <c r="M18" s="46">
        <v>0.014895833333333332</v>
      </c>
      <c r="N18" s="33">
        <v>0.008645833333333332</v>
      </c>
      <c r="O18" s="34">
        <v>0</v>
      </c>
      <c r="P18" s="34">
        <v>12</v>
      </c>
      <c r="Q18" s="35">
        <v>27</v>
      </c>
      <c r="R18" s="35">
        <v>747</v>
      </c>
      <c r="S18" s="36">
        <v>14</v>
      </c>
      <c r="T18" s="33">
        <v>0.0009143518518518494</v>
      </c>
      <c r="U18" s="26"/>
      <c r="V18" s="26"/>
      <c r="W18" s="33">
        <v>0.008645833333333332</v>
      </c>
      <c r="X18" s="33">
        <v>0.008645833333333332</v>
      </c>
      <c r="Y18" s="33">
        <v>0.008645833333333332</v>
      </c>
      <c r="Z18" s="33">
        <v>0.008645833333333332</v>
      </c>
      <c r="AA18" s="33">
        <v>0.008645833333333332</v>
      </c>
      <c r="AB18" s="33">
        <v>0.008645833333333332</v>
      </c>
      <c r="AC18" s="33">
        <v>0.008645833333333332</v>
      </c>
      <c r="AD18" s="33">
        <v>0.008645833333333332</v>
      </c>
      <c r="AE18" s="33">
        <v>0.008645833333333332</v>
      </c>
      <c r="AF18" s="33">
        <v>0.008645833333333332</v>
      </c>
      <c r="AG18" s="33">
        <v>0.008645833333333332</v>
      </c>
      <c r="AH18" s="33">
        <v>0.008645833333333332</v>
      </c>
      <c r="AI18" s="33">
        <v>0.008645833333333332</v>
      </c>
      <c r="AJ18" s="33">
        <v>0.008645833333333332</v>
      </c>
      <c r="AK18" s="33" t="s">
        <v>40</v>
      </c>
      <c r="AL18" s="33" t="s">
        <v>40</v>
      </c>
      <c r="AM18" s="33" t="s">
        <v>40</v>
      </c>
      <c r="AN18" s="33" t="s">
        <v>40</v>
      </c>
      <c r="AO18" s="33" t="s">
        <v>40</v>
      </c>
      <c r="AP18" s="33" t="s">
        <v>40</v>
      </c>
      <c r="AQ18" s="33" t="s">
        <v>40</v>
      </c>
      <c r="AR18" s="33" t="s">
        <v>40</v>
      </c>
      <c r="AS18" s="33" t="s">
        <v>40</v>
      </c>
      <c r="AT18" s="33" t="s">
        <v>40</v>
      </c>
      <c r="AU18" s="33" t="s">
        <v>40</v>
      </c>
      <c r="AV18" s="33" t="s">
        <v>40</v>
      </c>
      <c r="AW18" s="33" t="s">
        <v>40</v>
      </c>
      <c r="AX18" s="33" t="s">
        <v>40</v>
      </c>
      <c r="AY18" s="33" t="s">
        <v>40</v>
      </c>
      <c r="AZ18" s="33" t="s">
        <v>40</v>
      </c>
      <c r="BA18" s="33" t="s">
        <v>40</v>
      </c>
      <c r="BB18" s="33" t="s">
        <v>40</v>
      </c>
      <c r="BC18" s="33" t="s">
        <v>40</v>
      </c>
      <c r="BD18" s="33" t="s">
        <v>40</v>
      </c>
      <c r="BE18" s="33" t="s">
        <v>40</v>
      </c>
      <c r="BF18" s="33" t="s">
        <v>40</v>
      </c>
      <c r="BG18" s="33" t="s">
        <v>40</v>
      </c>
      <c r="BH18" s="33" t="s">
        <v>40</v>
      </c>
      <c r="BI18" s="33" t="s">
        <v>40</v>
      </c>
      <c r="BJ18" s="33" t="s">
        <v>40</v>
      </c>
      <c r="BK18" s="33" t="s">
        <v>40</v>
      </c>
      <c r="BL18" s="33" t="s">
        <v>40</v>
      </c>
      <c r="BM18" s="33" t="s">
        <v>40</v>
      </c>
      <c r="BN18" s="33" t="s">
        <v>40</v>
      </c>
      <c r="BO18" s="33" t="s">
        <v>40</v>
      </c>
      <c r="BP18" s="33" t="s">
        <v>40</v>
      </c>
      <c r="BQ18" s="33" t="s">
        <v>40</v>
      </c>
      <c r="BR18" s="33" t="s">
        <v>40</v>
      </c>
    </row>
    <row r="19" spans="1:70" ht="15">
      <c r="A19" s="27">
        <v>11</v>
      </c>
      <c r="B19" s="28">
        <v>11</v>
      </c>
      <c r="C19" s="28" t="s">
        <v>370</v>
      </c>
      <c r="D19" s="28">
        <v>2003</v>
      </c>
      <c r="E19" s="28" t="s">
        <v>112</v>
      </c>
      <c r="F19" s="28"/>
      <c r="G19" s="29">
        <v>0.0062499999999999995</v>
      </c>
      <c r="H19" s="30">
        <v>2356</v>
      </c>
      <c r="I19" s="44">
        <v>0</v>
      </c>
      <c r="J19" s="44">
        <v>23</v>
      </c>
      <c r="K19" s="44">
        <v>56</v>
      </c>
      <c r="L19" s="45">
        <v>0.016620370370370372</v>
      </c>
      <c r="M19" s="46">
        <v>0.016620370370370372</v>
      </c>
      <c r="N19" s="33">
        <v>0.010370370370370374</v>
      </c>
      <c r="O19" s="34">
        <v>0</v>
      </c>
      <c r="P19" s="34">
        <v>14</v>
      </c>
      <c r="Q19" s="35">
        <v>56</v>
      </c>
      <c r="R19" s="35">
        <v>896</v>
      </c>
      <c r="S19" s="36">
        <v>21</v>
      </c>
      <c r="T19" s="33">
        <v>0.002638888888888891</v>
      </c>
      <c r="U19" s="26"/>
      <c r="V19" s="26" t="s">
        <v>110</v>
      </c>
      <c r="W19" s="33">
        <v>0.010370370370370374</v>
      </c>
      <c r="X19" s="33">
        <v>0.010370370370370374</v>
      </c>
      <c r="Y19" s="33">
        <v>0.010370370370370374</v>
      </c>
      <c r="Z19" s="33">
        <v>0.010370370370370374</v>
      </c>
      <c r="AA19" s="33">
        <v>0.010370370370370374</v>
      </c>
      <c r="AB19" s="33">
        <v>0.010370370370370374</v>
      </c>
      <c r="AC19" s="33">
        <v>0.010370370370370374</v>
      </c>
      <c r="AD19" s="33">
        <v>0.010370370370370374</v>
      </c>
      <c r="AE19" s="33">
        <v>0.010370370370370374</v>
      </c>
      <c r="AF19" s="33">
        <v>0.010370370370370374</v>
      </c>
      <c r="AG19" s="33">
        <v>0.010370370370370374</v>
      </c>
      <c r="AH19" s="33">
        <v>0.010370370370370374</v>
      </c>
      <c r="AI19" s="33">
        <v>0.010370370370370374</v>
      </c>
      <c r="AJ19" s="33">
        <v>0.010370370370370374</v>
      </c>
      <c r="AK19" s="33">
        <v>0.010370370370370374</v>
      </c>
      <c r="AL19" s="33">
        <v>0.010370370370370374</v>
      </c>
      <c r="AM19" s="33">
        <v>0.010370370370370374</v>
      </c>
      <c r="AN19" s="33">
        <v>0.010370370370370374</v>
      </c>
      <c r="AO19" s="33">
        <v>0.010370370370370374</v>
      </c>
      <c r="AP19" s="33">
        <v>0.010370370370370374</v>
      </c>
      <c r="AQ19" s="33">
        <v>0.010370370370370374</v>
      </c>
      <c r="AR19" s="33" t="s">
        <v>40</v>
      </c>
      <c r="AS19" s="33" t="s">
        <v>40</v>
      </c>
      <c r="AT19" s="33" t="s">
        <v>40</v>
      </c>
      <c r="AU19" s="33" t="s">
        <v>40</v>
      </c>
      <c r="AV19" s="33" t="s">
        <v>40</v>
      </c>
      <c r="AW19" s="33" t="s">
        <v>40</v>
      </c>
      <c r="AX19" s="33" t="s">
        <v>40</v>
      </c>
      <c r="AY19" s="33" t="s">
        <v>40</v>
      </c>
      <c r="AZ19" s="33" t="s">
        <v>40</v>
      </c>
      <c r="BA19" s="33" t="s">
        <v>40</v>
      </c>
      <c r="BB19" s="33" t="s">
        <v>40</v>
      </c>
      <c r="BC19" s="33" t="s">
        <v>40</v>
      </c>
      <c r="BD19" s="33" t="s">
        <v>40</v>
      </c>
      <c r="BE19" s="33" t="s">
        <v>40</v>
      </c>
      <c r="BF19" s="33" t="s">
        <v>40</v>
      </c>
      <c r="BG19" s="33" t="s">
        <v>40</v>
      </c>
      <c r="BH19" s="33" t="s">
        <v>40</v>
      </c>
      <c r="BI19" s="33" t="s">
        <v>40</v>
      </c>
      <c r="BJ19" s="33" t="s">
        <v>40</v>
      </c>
      <c r="BK19" s="33" t="s">
        <v>40</v>
      </c>
      <c r="BL19" s="33" t="s">
        <v>40</v>
      </c>
      <c r="BM19" s="33" t="s">
        <v>40</v>
      </c>
      <c r="BN19" s="33" t="s">
        <v>40</v>
      </c>
      <c r="BO19" s="33" t="s">
        <v>40</v>
      </c>
      <c r="BP19" s="33" t="s">
        <v>40</v>
      </c>
      <c r="BQ19" s="33" t="s">
        <v>40</v>
      </c>
      <c r="BR19" s="33" t="s">
        <v>40</v>
      </c>
    </row>
    <row r="20" spans="1:70" ht="15">
      <c r="A20" s="27">
        <v>12</v>
      </c>
      <c r="B20" s="28">
        <v>12</v>
      </c>
      <c r="C20" s="28" t="s">
        <v>371</v>
      </c>
      <c r="D20" s="28">
        <v>2003</v>
      </c>
      <c r="E20" s="28" t="s">
        <v>112</v>
      </c>
      <c r="F20" s="28"/>
      <c r="G20" s="29">
        <v>0.0062499999999999995</v>
      </c>
      <c r="H20" s="30">
        <v>2400</v>
      </c>
      <c r="I20" s="44">
        <v>0</v>
      </c>
      <c r="J20" s="44">
        <v>24</v>
      </c>
      <c r="K20" s="44">
        <v>0</v>
      </c>
      <c r="L20" s="45">
        <v>0.016666666666666666</v>
      </c>
      <c r="M20" s="46">
        <v>0.016666666666666666</v>
      </c>
      <c r="N20" s="33">
        <v>0.010416666666666668</v>
      </c>
      <c r="O20" s="34">
        <v>0</v>
      </c>
      <c r="P20" s="34">
        <v>15</v>
      </c>
      <c r="Q20" s="35">
        <v>0</v>
      </c>
      <c r="R20" s="35">
        <v>900</v>
      </c>
      <c r="S20" s="36">
        <v>22</v>
      </c>
      <c r="T20" s="33">
        <v>0.0026851851851851854</v>
      </c>
      <c r="U20" s="26"/>
      <c r="V20" s="26"/>
      <c r="W20" s="33">
        <v>0.010416666666666668</v>
      </c>
      <c r="X20" s="33">
        <v>0.010416666666666668</v>
      </c>
      <c r="Y20" s="33">
        <v>0.010416666666666668</v>
      </c>
      <c r="Z20" s="33">
        <v>0.010416666666666668</v>
      </c>
      <c r="AA20" s="33">
        <v>0.010416666666666668</v>
      </c>
      <c r="AB20" s="33">
        <v>0.010416666666666668</v>
      </c>
      <c r="AC20" s="33">
        <v>0.010416666666666668</v>
      </c>
      <c r="AD20" s="33">
        <v>0.010416666666666668</v>
      </c>
      <c r="AE20" s="33">
        <v>0.010416666666666668</v>
      </c>
      <c r="AF20" s="33">
        <v>0.010416666666666668</v>
      </c>
      <c r="AG20" s="33">
        <v>0.010416666666666668</v>
      </c>
      <c r="AH20" s="33">
        <v>0.010416666666666668</v>
      </c>
      <c r="AI20" s="33">
        <v>0.010416666666666668</v>
      </c>
      <c r="AJ20" s="33">
        <v>0.010416666666666668</v>
      </c>
      <c r="AK20" s="33">
        <v>0.010416666666666668</v>
      </c>
      <c r="AL20" s="33">
        <v>0.010416666666666668</v>
      </c>
      <c r="AM20" s="33">
        <v>0.010416666666666668</v>
      </c>
      <c r="AN20" s="33">
        <v>0.010416666666666668</v>
      </c>
      <c r="AO20" s="33">
        <v>0.010416666666666668</v>
      </c>
      <c r="AP20" s="33">
        <v>0.010416666666666668</v>
      </c>
      <c r="AQ20" s="33">
        <v>0.010416666666666668</v>
      </c>
      <c r="AR20" s="33">
        <v>0.010416666666666668</v>
      </c>
      <c r="AS20" s="33" t="s">
        <v>40</v>
      </c>
      <c r="AT20" s="33" t="s">
        <v>40</v>
      </c>
      <c r="AU20" s="33" t="s">
        <v>40</v>
      </c>
      <c r="AV20" s="33" t="s">
        <v>40</v>
      </c>
      <c r="AW20" s="33" t="s">
        <v>40</v>
      </c>
      <c r="AX20" s="33" t="s">
        <v>40</v>
      </c>
      <c r="AY20" s="33" t="s">
        <v>40</v>
      </c>
      <c r="AZ20" s="33" t="s">
        <v>40</v>
      </c>
      <c r="BA20" s="33" t="s">
        <v>40</v>
      </c>
      <c r="BB20" s="33" t="s">
        <v>40</v>
      </c>
      <c r="BC20" s="33" t="s">
        <v>40</v>
      </c>
      <c r="BD20" s="33" t="s">
        <v>40</v>
      </c>
      <c r="BE20" s="33" t="s">
        <v>40</v>
      </c>
      <c r="BF20" s="33" t="s">
        <v>40</v>
      </c>
      <c r="BG20" s="33" t="s">
        <v>40</v>
      </c>
      <c r="BH20" s="33" t="s">
        <v>40</v>
      </c>
      <c r="BI20" s="33" t="s">
        <v>40</v>
      </c>
      <c r="BJ20" s="33" t="s">
        <v>40</v>
      </c>
      <c r="BK20" s="33" t="s">
        <v>40</v>
      </c>
      <c r="BL20" s="33" t="s">
        <v>40</v>
      </c>
      <c r="BM20" s="33" t="s">
        <v>40</v>
      </c>
      <c r="BN20" s="33" t="s">
        <v>40</v>
      </c>
      <c r="BO20" s="33" t="s">
        <v>40</v>
      </c>
      <c r="BP20" s="33" t="s">
        <v>40</v>
      </c>
      <c r="BQ20" s="33" t="s">
        <v>40</v>
      </c>
      <c r="BR20" s="33" t="s">
        <v>40</v>
      </c>
    </row>
    <row r="21" spans="1:70" ht="15">
      <c r="A21" s="27">
        <v>13</v>
      </c>
      <c r="B21" s="28">
        <v>13</v>
      </c>
      <c r="C21" s="28" t="s">
        <v>372</v>
      </c>
      <c r="D21" s="28">
        <v>2003</v>
      </c>
      <c r="E21" s="28" t="s">
        <v>112</v>
      </c>
      <c r="F21" s="28"/>
      <c r="G21" s="29">
        <v>0.0062499999999999995</v>
      </c>
      <c r="H21" s="30">
        <v>2107</v>
      </c>
      <c r="I21" s="44">
        <v>0</v>
      </c>
      <c r="J21" s="44">
        <v>21</v>
      </c>
      <c r="K21" s="44">
        <v>7</v>
      </c>
      <c r="L21" s="45">
        <v>0.014664351851851852</v>
      </c>
      <c r="M21" s="46">
        <v>0.014664351851851852</v>
      </c>
      <c r="N21" s="33">
        <v>0.008414351851851853</v>
      </c>
      <c r="O21" s="34">
        <v>0</v>
      </c>
      <c r="P21" s="34">
        <v>12</v>
      </c>
      <c r="Q21" s="35">
        <v>7</v>
      </c>
      <c r="R21" s="35">
        <v>727</v>
      </c>
      <c r="S21" s="36">
        <v>8</v>
      </c>
      <c r="T21" s="33">
        <v>0.000682870370370371</v>
      </c>
      <c r="U21" s="26"/>
      <c r="V21" s="26"/>
      <c r="W21" s="33">
        <v>0.008414351851851853</v>
      </c>
      <c r="X21" s="33">
        <v>0.008414351851851853</v>
      </c>
      <c r="Y21" s="33">
        <v>0.008414351851851853</v>
      </c>
      <c r="Z21" s="33">
        <v>0.008414351851851853</v>
      </c>
      <c r="AA21" s="33">
        <v>0.008414351851851853</v>
      </c>
      <c r="AB21" s="33">
        <v>0.008414351851851853</v>
      </c>
      <c r="AC21" s="33">
        <v>0.008414351851851853</v>
      </c>
      <c r="AD21" s="33">
        <v>0.008414351851851853</v>
      </c>
      <c r="AE21" s="33" t="s">
        <v>40</v>
      </c>
      <c r="AF21" s="33" t="s">
        <v>40</v>
      </c>
      <c r="AG21" s="33" t="s">
        <v>40</v>
      </c>
      <c r="AH21" s="33" t="s">
        <v>40</v>
      </c>
      <c r="AI21" s="33" t="s">
        <v>40</v>
      </c>
      <c r="AJ21" s="33" t="s">
        <v>40</v>
      </c>
      <c r="AK21" s="33" t="s">
        <v>40</v>
      </c>
      <c r="AL21" s="33" t="s">
        <v>40</v>
      </c>
      <c r="AM21" s="33" t="s">
        <v>40</v>
      </c>
      <c r="AN21" s="33" t="s">
        <v>40</v>
      </c>
      <c r="AO21" s="33" t="s">
        <v>40</v>
      </c>
      <c r="AP21" s="33" t="s">
        <v>40</v>
      </c>
      <c r="AQ21" s="33" t="s">
        <v>40</v>
      </c>
      <c r="AR21" s="33" t="s">
        <v>40</v>
      </c>
      <c r="AS21" s="33" t="s">
        <v>40</v>
      </c>
      <c r="AT21" s="33" t="s">
        <v>40</v>
      </c>
      <c r="AU21" s="33" t="s">
        <v>40</v>
      </c>
      <c r="AV21" s="33" t="s">
        <v>40</v>
      </c>
      <c r="AW21" s="33" t="s">
        <v>40</v>
      </c>
      <c r="AX21" s="33" t="s">
        <v>40</v>
      </c>
      <c r="AY21" s="33" t="s">
        <v>40</v>
      </c>
      <c r="AZ21" s="33" t="s">
        <v>40</v>
      </c>
      <c r="BA21" s="33" t="s">
        <v>40</v>
      </c>
      <c r="BB21" s="33" t="s">
        <v>40</v>
      </c>
      <c r="BC21" s="33" t="s">
        <v>40</v>
      </c>
      <c r="BD21" s="33" t="s">
        <v>40</v>
      </c>
      <c r="BE21" s="33" t="s">
        <v>40</v>
      </c>
      <c r="BF21" s="33" t="s">
        <v>40</v>
      </c>
      <c r="BG21" s="33" t="s">
        <v>40</v>
      </c>
      <c r="BH21" s="33" t="s">
        <v>40</v>
      </c>
      <c r="BI21" s="33" t="s">
        <v>40</v>
      </c>
      <c r="BJ21" s="33" t="s">
        <v>40</v>
      </c>
      <c r="BK21" s="33" t="s">
        <v>40</v>
      </c>
      <c r="BL21" s="33" t="s">
        <v>40</v>
      </c>
      <c r="BM21" s="33" t="s">
        <v>40</v>
      </c>
      <c r="BN21" s="33" t="s">
        <v>40</v>
      </c>
      <c r="BO21" s="33" t="s">
        <v>40</v>
      </c>
      <c r="BP21" s="33" t="s">
        <v>40</v>
      </c>
      <c r="BQ21" s="33" t="s">
        <v>40</v>
      </c>
      <c r="BR21" s="33" t="s">
        <v>40</v>
      </c>
    </row>
    <row r="22" spans="1:70" ht="15">
      <c r="A22" s="27">
        <v>14</v>
      </c>
      <c r="B22" s="28">
        <v>15</v>
      </c>
      <c r="C22" s="28" t="s">
        <v>373</v>
      </c>
      <c r="D22" s="28">
        <v>2003</v>
      </c>
      <c r="E22" s="28" t="s">
        <v>112</v>
      </c>
      <c r="F22" s="28"/>
      <c r="G22" s="29">
        <v>0.0062499999999999995</v>
      </c>
      <c r="H22" s="30">
        <v>2507</v>
      </c>
      <c r="I22" s="44">
        <v>0</v>
      </c>
      <c r="J22" s="44">
        <v>25</v>
      </c>
      <c r="K22" s="44">
        <v>7</v>
      </c>
      <c r="L22" s="45">
        <v>0.01744212962962963</v>
      </c>
      <c r="M22" s="46">
        <v>0.01744212962962963</v>
      </c>
      <c r="N22" s="33">
        <v>0.011192129629629632</v>
      </c>
      <c r="O22" s="34">
        <v>0</v>
      </c>
      <c r="P22" s="34">
        <v>16</v>
      </c>
      <c r="Q22" s="35">
        <v>7</v>
      </c>
      <c r="R22" s="35">
        <v>967</v>
      </c>
      <c r="S22" s="36">
        <v>25</v>
      </c>
      <c r="T22" s="33">
        <v>0.0034606481481481493</v>
      </c>
      <c r="U22" s="26"/>
      <c r="V22" s="26"/>
      <c r="W22" s="33">
        <v>0.011192129629629632</v>
      </c>
      <c r="X22" s="33">
        <v>0.011192129629629632</v>
      </c>
      <c r="Y22" s="33">
        <v>0.011192129629629632</v>
      </c>
      <c r="Z22" s="33">
        <v>0.011192129629629632</v>
      </c>
      <c r="AA22" s="33">
        <v>0.011192129629629632</v>
      </c>
      <c r="AB22" s="33">
        <v>0.011192129629629632</v>
      </c>
      <c r="AC22" s="33">
        <v>0.011192129629629632</v>
      </c>
      <c r="AD22" s="33">
        <v>0.011192129629629632</v>
      </c>
      <c r="AE22" s="33">
        <v>0.011192129629629632</v>
      </c>
      <c r="AF22" s="33">
        <v>0.011192129629629632</v>
      </c>
      <c r="AG22" s="33">
        <v>0.011192129629629632</v>
      </c>
      <c r="AH22" s="33">
        <v>0.011192129629629632</v>
      </c>
      <c r="AI22" s="33">
        <v>0.011192129629629632</v>
      </c>
      <c r="AJ22" s="33">
        <v>0.011192129629629632</v>
      </c>
      <c r="AK22" s="33">
        <v>0.011192129629629632</v>
      </c>
      <c r="AL22" s="33">
        <v>0.011192129629629632</v>
      </c>
      <c r="AM22" s="33">
        <v>0.011192129629629632</v>
      </c>
      <c r="AN22" s="33">
        <v>0.011192129629629632</v>
      </c>
      <c r="AO22" s="33">
        <v>0.011192129629629632</v>
      </c>
      <c r="AP22" s="33">
        <v>0.011192129629629632</v>
      </c>
      <c r="AQ22" s="33">
        <v>0.011192129629629632</v>
      </c>
      <c r="AR22" s="33">
        <v>0.011192129629629632</v>
      </c>
      <c r="AS22" s="33">
        <v>0.011192129629629632</v>
      </c>
      <c r="AT22" s="33">
        <v>0.011192129629629632</v>
      </c>
      <c r="AU22" s="33">
        <v>0.011192129629629632</v>
      </c>
      <c r="AV22" s="33" t="s">
        <v>40</v>
      </c>
      <c r="AW22" s="33" t="s">
        <v>40</v>
      </c>
      <c r="AX22" s="33" t="s">
        <v>40</v>
      </c>
      <c r="AY22" s="33" t="s">
        <v>40</v>
      </c>
      <c r="AZ22" s="33" t="s">
        <v>40</v>
      </c>
      <c r="BA22" s="33" t="s">
        <v>40</v>
      </c>
      <c r="BB22" s="33" t="s">
        <v>40</v>
      </c>
      <c r="BC22" s="33" t="s">
        <v>40</v>
      </c>
      <c r="BD22" s="33" t="s">
        <v>40</v>
      </c>
      <c r="BE22" s="33" t="s">
        <v>40</v>
      </c>
      <c r="BF22" s="33" t="s">
        <v>40</v>
      </c>
      <c r="BG22" s="33" t="s">
        <v>40</v>
      </c>
      <c r="BH22" s="33" t="s">
        <v>40</v>
      </c>
      <c r="BI22" s="33" t="s">
        <v>40</v>
      </c>
      <c r="BJ22" s="33" t="s">
        <v>40</v>
      </c>
      <c r="BK22" s="33" t="s">
        <v>40</v>
      </c>
      <c r="BL22" s="33" t="s">
        <v>40</v>
      </c>
      <c r="BM22" s="33" t="s">
        <v>40</v>
      </c>
      <c r="BN22" s="33" t="s">
        <v>40</v>
      </c>
      <c r="BO22" s="33" t="s">
        <v>40</v>
      </c>
      <c r="BP22" s="33" t="s">
        <v>40</v>
      </c>
      <c r="BQ22" s="33" t="s">
        <v>40</v>
      </c>
      <c r="BR22" s="33" t="s">
        <v>40</v>
      </c>
    </row>
    <row r="23" spans="1:70" ht="15">
      <c r="A23" s="27">
        <v>15</v>
      </c>
      <c r="B23" s="28">
        <v>16</v>
      </c>
      <c r="C23" s="28" t="s">
        <v>374</v>
      </c>
      <c r="D23" s="28">
        <v>2003</v>
      </c>
      <c r="E23" s="28" t="s">
        <v>112</v>
      </c>
      <c r="F23" s="28"/>
      <c r="G23" s="29">
        <v>0.0062499999999999995</v>
      </c>
      <c r="H23" s="30">
        <v>2405</v>
      </c>
      <c r="I23" s="44">
        <v>0</v>
      </c>
      <c r="J23" s="44">
        <v>24</v>
      </c>
      <c r="K23" s="44">
        <v>5</v>
      </c>
      <c r="L23" s="45">
        <v>0.016724537037037034</v>
      </c>
      <c r="M23" s="46">
        <v>0.016724537037037034</v>
      </c>
      <c r="N23" s="33">
        <v>0.010474537037037036</v>
      </c>
      <c r="O23" s="34">
        <v>0</v>
      </c>
      <c r="P23" s="34">
        <v>15</v>
      </c>
      <c r="Q23" s="35">
        <v>5</v>
      </c>
      <c r="R23" s="35">
        <v>905</v>
      </c>
      <c r="S23" s="36">
        <v>23</v>
      </c>
      <c r="T23" s="33">
        <v>0.0027430555555555533</v>
      </c>
      <c r="U23" s="26"/>
      <c r="V23" s="26"/>
      <c r="W23" s="33">
        <v>0.010474537037037036</v>
      </c>
      <c r="X23" s="33">
        <v>0.010474537037037036</v>
      </c>
      <c r="Y23" s="33">
        <v>0.010474537037037036</v>
      </c>
      <c r="Z23" s="33">
        <v>0.010474537037037036</v>
      </c>
      <c r="AA23" s="33">
        <v>0.010474537037037036</v>
      </c>
      <c r="AB23" s="33">
        <v>0.010474537037037036</v>
      </c>
      <c r="AC23" s="33">
        <v>0.010474537037037036</v>
      </c>
      <c r="AD23" s="33">
        <v>0.010474537037037036</v>
      </c>
      <c r="AE23" s="33">
        <v>0.010474537037037036</v>
      </c>
      <c r="AF23" s="33">
        <v>0.010474537037037036</v>
      </c>
      <c r="AG23" s="33">
        <v>0.010474537037037036</v>
      </c>
      <c r="AH23" s="33">
        <v>0.010474537037037036</v>
      </c>
      <c r="AI23" s="33">
        <v>0.010474537037037036</v>
      </c>
      <c r="AJ23" s="33">
        <v>0.010474537037037036</v>
      </c>
      <c r="AK23" s="33">
        <v>0.010474537037037036</v>
      </c>
      <c r="AL23" s="33">
        <v>0.010474537037037036</v>
      </c>
      <c r="AM23" s="33">
        <v>0.010474537037037036</v>
      </c>
      <c r="AN23" s="33">
        <v>0.010474537037037036</v>
      </c>
      <c r="AO23" s="33">
        <v>0.010474537037037036</v>
      </c>
      <c r="AP23" s="33">
        <v>0.010474537037037036</v>
      </c>
      <c r="AQ23" s="33">
        <v>0.010474537037037036</v>
      </c>
      <c r="AR23" s="33">
        <v>0.010474537037037036</v>
      </c>
      <c r="AS23" s="33">
        <v>0.010474537037037036</v>
      </c>
      <c r="AT23" s="33" t="s">
        <v>40</v>
      </c>
      <c r="AU23" s="33" t="s">
        <v>40</v>
      </c>
      <c r="AV23" s="33" t="s">
        <v>40</v>
      </c>
      <c r="AW23" s="33" t="s">
        <v>40</v>
      </c>
      <c r="AX23" s="33" t="s">
        <v>40</v>
      </c>
      <c r="AY23" s="33" t="s">
        <v>40</v>
      </c>
      <c r="AZ23" s="33" t="s">
        <v>40</v>
      </c>
      <c r="BA23" s="33" t="s">
        <v>40</v>
      </c>
      <c r="BB23" s="33" t="s">
        <v>40</v>
      </c>
      <c r="BC23" s="33" t="s">
        <v>40</v>
      </c>
      <c r="BD23" s="33" t="s">
        <v>40</v>
      </c>
      <c r="BE23" s="33" t="s">
        <v>40</v>
      </c>
      <c r="BF23" s="33" t="s">
        <v>40</v>
      </c>
      <c r="BG23" s="33" t="s">
        <v>40</v>
      </c>
      <c r="BH23" s="33" t="s">
        <v>40</v>
      </c>
      <c r="BI23" s="33" t="s">
        <v>40</v>
      </c>
      <c r="BJ23" s="33" t="s">
        <v>40</v>
      </c>
      <c r="BK23" s="33" t="s">
        <v>40</v>
      </c>
      <c r="BL23" s="33" t="s">
        <v>40</v>
      </c>
      <c r="BM23" s="33" t="s">
        <v>40</v>
      </c>
      <c r="BN23" s="33" t="s">
        <v>40</v>
      </c>
      <c r="BO23" s="33" t="s">
        <v>40</v>
      </c>
      <c r="BP23" s="33" t="s">
        <v>40</v>
      </c>
      <c r="BQ23" s="33" t="s">
        <v>40</v>
      </c>
      <c r="BR23" s="33" t="s">
        <v>40</v>
      </c>
    </row>
    <row r="24" spans="1:70" ht="15">
      <c r="A24" s="27">
        <v>16</v>
      </c>
      <c r="B24" s="28">
        <v>17</v>
      </c>
      <c r="C24" s="28" t="s">
        <v>375</v>
      </c>
      <c r="D24" s="28">
        <v>2003</v>
      </c>
      <c r="E24" s="28" t="s">
        <v>112</v>
      </c>
      <c r="F24" s="28"/>
      <c r="G24" s="29">
        <v>0.0062499999999999995</v>
      </c>
      <c r="H24" s="30">
        <v>2540</v>
      </c>
      <c r="I24" s="44">
        <v>0</v>
      </c>
      <c r="J24" s="44">
        <v>25</v>
      </c>
      <c r="K24" s="44">
        <v>40</v>
      </c>
      <c r="L24" s="45">
        <v>0.017824074074074076</v>
      </c>
      <c r="M24" s="46">
        <v>0.017824074074074076</v>
      </c>
      <c r="N24" s="33">
        <v>0.011574074074074077</v>
      </c>
      <c r="O24" s="34">
        <v>0</v>
      </c>
      <c r="P24" s="34">
        <v>16</v>
      </c>
      <c r="Q24" s="35">
        <v>40</v>
      </c>
      <c r="R24" s="35">
        <v>1000</v>
      </c>
      <c r="S24" s="36">
        <v>26</v>
      </c>
      <c r="T24" s="33">
        <v>0.0038425925925925945</v>
      </c>
      <c r="U24" s="26"/>
      <c r="V24" s="26"/>
      <c r="W24" s="33">
        <v>0.011574074074074077</v>
      </c>
      <c r="X24" s="33">
        <v>0.011574074074074077</v>
      </c>
      <c r="Y24" s="33">
        <v>0.011574074074074077</v>
      </c>
      <c r="Z24" s="33">
        <v>0.011574074074074077</v>
      </c>
      <c r="AA24" s="33">
        <v>0.011574074074074077</v>
      </c>
      <c r="AB24" s="33">
        <v>0.011574074074074077</v>
      </c>
      <c r="AC24" s="33">
        <v>0.011574074074074077</v>
      </c>
      <c r="AD24" s="33">
        <v>0.011574074074074077</v>
      </c>
      <c r="AE24" s="33">
        <v>0.011574074074074077</v>
      </c>
      <c r="AF24" s="33">
        <v>0.011574074074074077</v>
      </c>
      <c r="AG24" s="33">
        <v>0.011574074074074077</v>
      </c>
      <c r="AH24" s="33">
        <v>0.011574074074074077</v>
      </c>
      <c r="AI24" s="33">
        <v>0.011574074074074077</v>
      </c>
      <c r="AJ24" s="33">
        <v>0.011574074074074077</v>
      </c>
      <c r="AK24" s="33">
        <v>0.011574074074074077</v>
      </c>
      <c r="AL24" s="33">
        <v>0.011574074074074077</v>
      </c>
      <c r="AM24" s="33">
        <v>0.011574074074074077</v>
      </c>
      <c r="AN24" s="33">
        <v>0.011574074074074077</v>
      </c>
      <c r="AO24" s="33">
        <v>0.011574074074074077</v>
      </c>
      <c r="AP24" s="33">
        <v>0.011574074074074077</v>
      </c>
      <c r="AQ24" s="33">
        <v>0.011574074074074077</v>
      </c>
      <c r="AR24" s="33">
        <v>0.011574074074074077</v>
      </c>
      <c r="AS24" s="33">
        <v>0.011574074074074077</v>
      </c>
      <c r="AT24" s="33">
        <v>0.011574074074074077</v>
      </c>
      <c r="AU24" s="33">
        <v>0.011574074074074077</v>
      </c>
      <c r="AV24" s="33">
        <v>0.011574074074074077</v>
      </c>
      <c r="AW24" s="33" t="s">
        <v>40</v>
      </c>
      <c r="AX24" s="33" t="s">
        <v>40</v>
      </c>
      <c r="AY24" s="33" t="s">
        <v>40</v>
      </c>
      <c r="AZ24" s="33" t="s">
        <v>40</v>
      </c>
      <c r="BA24" s="33" t="s">
        <v>40</v>
      </c>
      <c r="BB24" s="33" t="s">
        <v>40</v>
      </c>
      <c r="BC24" s="33" t="s">
        <v>40</v>
      </c>
      <c r="BD24" s="33" t="s">
        <v>40</v>
      </c>
      <c r="BE24" s="33" t="s">
        <v>40</v>
      </c>
      <c r="BF24" s="33" t="s">
        <v>40</v>
      </c>
      <c r="BG24" s="33" t="s">
        <v>40</v>
      </c>
      <c r="BH24" s="33" t="s">
        <v>40</v>
      </c>
      <c r="BI24" s="33" t="s">
        <v>40</v>
      </c>
      <c r="BJ24" s="33" t="s">
        <v>40</v>
      </c>
      <c r="BK24" s="33" t="s">
        <v>40</v>
      </c>
      <c r="BL24" s="33" t="s">
        <v>40</v>
      </c>
      <c r="BM24" s="33" t="s">
        <v>40</v>
      </c>
      <c r="BN24" s="33" t="s">
        <v>40</v>
      </c>
      <c r="BO24" s="33" t="s">
        <v>40</v>
      </c>
      <c r="BP24" s="33" t="s">
        <v>40</v>
      </c>
      <c r="BQ24" s="33" t="s">
        <v>40</v>
      </c>
      <c r="BR24" s="33" t="s">
        <v>40</v>
      </c>
    </row>
    <row r="25" spans="1:70" ht="15">
      <c r="A25" s="27">
        <v>17</v>
      </c>
      <c r="B25" s="28">
        <v>18</v>
      </c>
      <c r="C25" s="28" t="s">
        <v>376</v>
      </c>
      <c r="D25" s="28">
        <v>2003</v>
      </c>
      <c r="E25" s="28" t="s">
        <v>112</v>
      </c>
      <c r="F25" s="28"/>
      <c r="G25" s="29">
        <v>0.0062499999999999995</v>
      </c>
      <c r="H25" s="30">
        <v>2425</v>
      </c>
      <c r="I25" s="44">
        <v>0</v>
      </c>
      <c r="J25" s="44">
        <v>24</v>
      </c>
      <c r="K25" s="44">
        <v>25</v>
      </c>
      <c r="L25" s="45">
        <v>0.01695601851851852</v>
      </c>
      <c r="M25" s="46">
        <v>0.01695601851851852</v>
      </c>
      <c r="N25" s="33">
        <v>0.010706018518518521</v>
      </c>
      <c r="O25" s="34">
        <v>0</v>
      </c>
      <c r="P25" s="34">
        <v>15</v>
      </c>
      <c r="Q25" s="35">
        <v>25</v>
      </c>
      <c r="R25" s="35">
        <v>925</v>
      </c>
      <c r="S25" s="36">
        <v>24</v>
      </c>
      <c r="T25" s="33">
        <v>0.0029745370370370386</v>
      </c>
      <c r="U25" s="26"/>
      <c r="V25" s="26"/>
      <c r="W25" s="33">
        <v>0.010706018518518521</v>
      </c>
      <c r="X25" s="33">
        <v>0.010706018518518521</v>
      </c>
      <c r="Y25" s="33">
        <v>0.010706018518518521</v>
      </c>
      <c r="Z25" s="33">
        <v>0.010706018518518521</v>
      </c>
      <c r="AA25" s="33">
        <v>0.010706018518518521</v>
      </c>
      <c r="AB25" s="33">
        <v>0.010706018518518521</v>
      </c>
      <c r="AC25" s="33">
        <v>0.010706018518518521</v>
      </c>
      <c r="AD25" s="33">
        <v>0.010706018518518521</v>
      </c>
      <c r="AE25" s="33">
        <v>0.010706018518518521</v>
      </c>
      <c r="AF25" s="33">
        <v>0.010706018518518521</v>
      </c>
      <c r="AG25" s="33">
        <v>0.010706018518518521</v>
      </c>
      <c r="AH25" s="33">
        <v>0.010706018518518521</v>
      </c>
      <c r="AI25" s="33">
        <v>0.010706018518518521</v>
      </c>
      <c r="AJ25" s="33">
        <v>0.010706018518518521</v>
      </c>
      <c r="AK25" s="33">
        <v>0.010706018518518521</v>
      </c>
      <c r="AL25" s="33">
        <v>0.010706018518518521</v>
      </c>
      <c r="AM25" s="33">
        <v>0.010706018518518521</v>
      </c>
      <c r="AN25" s="33">
        <v>0.010706018518518521</v>
      </c>
      <c r="AO25" s="33">
        <v>0.010706018518518521</v>
      </c>
      <c r="AP25" s="33">
        <v>0.010706018518518521</v>
      </c>
      <c r="AQ25" s="33">
        <v>0.010706018518518521</v>
      </c>
      <c r="AR25" s="33">
        <v>0.010706018518518521</v>
      </c>
      <c r="AS25" s="33">
        <v>0.010706018518518521</v>
      </c>
      <c r="AT25" s="33">
        <v>0.010706018518518521</v>
      </c>
      <c r="AU25" s="33" t="s">
        <v>40</v>
      </c>
      <c r="AV25" s="33" t="s">
        <v>40</v>
      </c>
      <c r="AW25" s="33" t="s">
        <v>40</v>
      </c>
      <c r="AX25" s="33" t="s">
        <v>40</v>
      </c>
      <c r="AY25" s="33" t="s">
        <v>40</v>
      </c>
      <c r="AZ25" s="33" t="s">
        <v>40</v>
      </c>
      <c r="BA25" s="33" t="s">
        <v>40</v>
      </c>
      <c r="BB25" s="33" t="s">
        <v>40</v>
      </c>
      <c r="BC25" s="33" t="s">
        <v>40</v>
      </c>
      <c r="BD25" s="33" t="s">
        <v>40</v>
      </c>
      <c r="BE25" s="33" t="s">
        <v>40</v>
      </c>
      <c r="BF25" s="33" t="s">
        <v>40</v>
      </c>
      <c r="BG25" s="33" t="s">
        <v>40</v>
      </c>
      <c r="BH25" s="33" t="s">
        <v>40</v>
      </c>
      <c r="BI25" s="33" t="s">
        <v>40</v>
      </c>
      <c r="BJ25" s="33" t="s">
        <v>40</v>
      </c>
      <c r="BK25" s="33" t="s">
        <v>40</v>
      </c>
      <c r="BL25" s="33" t="s">
        <v>40</v>
      </c>
      <c r="BM25" s="33" t="s">
        <v>40</v>
      </c>
      <c r="BN25" s="33" t="s">
        <v>40</v>
      </c>
      <c r="BO25" s="33" t="s">
        <v>40</v>
      </c>
      <c r="BP25" s="33" t="s">
        <v>40</v>
      </c>
      <c r="BQ25" s="33" t="s">
        <v>40</v>
      </c>
      <c r="BR25" s="33" t="s">
        <v>40</v>
      </c>
    </row>
    <row r="26" spans="1:70" ht="15">
      <c r="A26" s="27">
        <v>18</v>
      </c>
      <c r="B26" s="28">
        <v>33</v>
      </c>
      <c r="C26" s="28" t="s">
        <v>377</v>
      </c>
      <c r="D26" s="28">
        <v>2004</v>
      </c>
      <c r="E26" s="28" t="s">
        <v>378</v>
      </c>
      <c r="F26" s="28"/>
      <c r="G26" s="29">
        <v>0.0062499999999999995</v>
      </c>
      <c r="H26" s="30">
        <v>2050</v>
      </c>
      <c r="I26" s="44">
        <v>0</v>
      </c>
      <c r="J26" s="44">
        <v>20</v>
      </c>
      <c r="K26" s="44">
        <v>50</v>
      </c>
      <c r="L26" s="45">
        <v>0.014467592592592593</v>
      </c>
      <c r="M26" s="46">
        <v>0.014467592592592593</v>
      </c>
      <c r="N26" s="33">
        <v>0.008217592592592592</v>
      </c>
      <c r="O26" s="34">
        <v>0</v>
      </c>
      <c r="P26" s="34">
        <v>11</v>
      </c>
      <c r="Q26" s="35">
        <v>50</v>
      </c>
      <c r="R26" s="35">
        <v>710</v>
      </c>
      <c r="S26" s="36">
        <v>6</v>
      </c>
      <c r="T26" s="33">
        <v>0.0004861111111111099</v>
      </c>
      <c r="U26" s="26"/>
      <c r="V26" s="26"/>
      <c r="W26" s="33">
        <v>0.008217592592592592</v>
      </c>
      <c r="X26" s="33">
        <v>0.008217592592592592</v>
      </c>
      <c r="Y26" s="33">
        <v>0.008217592592592592</v>
      </c>
      <c r="Z26" s="33">
        <v>0.008217592592592592</v>
      </c>
      <c r="AA26" s="33">
        <v>0.008217592592592592</v>
      </c>
      <c r="AB26" s="33">
        <v>0.008217592592592592</v>
      </c>
      <c r="AC26" s="33" t="s">
        <v>40</v>
      </c>
      <c r="AD26" s="33" t="s">
        <v>40</v>
      </c>
      <c r="AE26" s="33" t="s">
        <v>40</v>
      </c>
      <c r="AF26" s="33" t="s">
        <v>40</v>
      </c>
      <c r="AG26" s="33" t="s">
        <v>40</v>
      </c>
      <c r="AH26" s="33" t="s">
        <v>40</v>
      </c>
      <c r="AI26" s="33" t="s">
        <v>40</v>
      </c>
      <c r="AJ26" s="33" t="s">
        <v>40</v>
      </c>
      <c r="AK26" s="33" t="s">
        <v>40</v>
      </c>
      <c r="AL26" s="33" t="s">
        <v>40</v>
      </c>
      <c r="AM26" s="33" t="s">
        <v>40</v>
      </c>
      <c r="AN26" s="33" t="s">
        <v>40</v>
      </c>
      <c r="AO26" s="33" t="s">
        <v>40</v>
      </c>
      <c r="AP26" s="33" t="s">
        <v>40</v>
      </c>
      <c r="AQ26" s="33" t="s">
        <v>40</v>
      </c>
      <c r="AR26" s="33" t="s">
        <v>40</v>
      </c>
      <c r="AS26" s="33" t="s">
        <v>40</v>
      </c>
      <c r="AT26" s="33" t="s">
        <v>40</v>
      </c>
      <c r="AU26" s="33" t="s">
        <v>40</v>
      </c>
      <c r="AV26" s="33" t="s">
        <v>40</v>
      </c>
      <c r="AW26" s="33" t="s">
        <v>40</v>
      </c>
      <c r="AX26" s="33" t="s">
        <v>40</v>
      </c>
      <c r="AY26" s="33" t="s">
        <v>40</v>
      </c>
      <c r="AZ26" s="33" t="s">
        <v>40</v>
      </c>
      <c r="BA26" s="33" t="s">
        <v>40</v>
      </c>
      <c r="BB26" s="33" t="s">
        <v>40</v>
      </c>
      <c r="BC26" s="33" t="s">
        <v>40</v>
      </c>
      <c r="BD26" s="33" t="s">
        <v>40</v>
      </c>
      <c r="BE26" s="33" t="s">
        <v>40</v>
      </c>
      <c r="BF26" s="33" t="s">
        <v>40</v>
      </c>
      <c r="BG26" s="33" t="s">
        <v>40</v>
      </c>
      <c r="BH26" s="33" t="s">
        <v>40</v>
      </c>
      <c r="BI26" s="33" t="s">
        <v>40</v>
      </c>
      <c r="BJ26" s="33" t="s">
        <v>40</v>
      </c>
      <c r="BK26" s="33" t="s">
        <v>40</v>
      </c>
      <c r="BL26" s="33" t="s">
        <v>40</v>
      </c>
      <c r="BM26" s="33" t="s">
        <v>40</v>
      </c>
      <c r="BN26" s="33" t="s">
        <v>40</v>
      </c>
      <c r="BO26" s="33" t="s">
        <v>40</v>
      </c>
      <c r="BP26" s="33" t="s">
        <v>40</v>
      </c>
      <c r="BQ26" s="33" t="s">
        <v>40</v>
      </c>
      <c r="BR26" s="33" t="s">
        <v>40</v>
      </c>
    </row>
    <row r="27" spans="1:70" ht="15">
      <c r="A27" s="27">
        <v>19</v>
      </c>
      <c r="B27" s="28">
        <v>63</v>
      </c>
      <c r="C27" s="28" t="s">
        <v>379</v>
      </c>
      <c r="D27" s="28">
        <v>2004</v>
      </c>
      <c r="E27" s="28" t="s">
        <v>43</v>
      </c>
      <c r="F27" s="28"/>
      <c r="G27" s="29">
        <v>0.0062499999999999995</v>
      </c>
      <c r="H27" s="30">
        <v>2123</v>
      </c>
      <c r="I27" s="44">
        <v>0</v>
      </c>
      <c r="J27" s="44">
        <v>21</v>
      </c>
      <c r="K27" s="44">
        <v>23</v>
      </c>
      <c r="L27" s="45">
        <v>0.014849537037037036</v>
      </c>
      <c r="M27" s="46">
        <v>0.014849537037037036</v>
      </c>
      <c r="N27" s="33">
        <v>0.008599537037037037</v>
      </c>
      <c r="O27" s="34">
        <v>0</v>
      </c>
      <c r="P27" s="34">
        <v>12</v>
      </c>
      <c r="Q27" s="35">
        <v>23</v>
      </c>
      <c r="R27" s="35">
        <v>743</v>
      </c>
      <c r="S27" s="36">
        <v>12</v>
      </c>
      <c r="T27" s="33">
        <v>0.0008680555555555551</v>
      </c>
      <c r="U27" s="26"/>
      <c r="V27" s="26"/>
      <c r="W27" s="33">
        <v>0.008599537037037037</v>
      </c>
      <c r="X27" s="33">
        <v>0.008599537037037037</v>
      </c>
      <c r="Y27" s="33">
        <v>0.008599537037037037</v>
      </c>
      <c r="Z27" s="33">
        <v>0.008599537037037037</v>
      </c>
      <c r="AA27" s="33">
        <v>0.008599537037037037</v>
      </c>
      <c r="AB27" s="33">
        <v>0.008599537037037037</v>
      </c>
      <c r="AC27" s="33">
        <v>0.008599537037037037</v>
      </c>
      <c r="AD27" s="33">
        <v>0.008599537037037037</v>
      </c>
      <c r="AE27" s="33">
        <v>0.008599537037037037</v>
      </c>
      <c r="AF27" s="33">
        <v>0.008599537037037037</v>
      </c>
      <c r="AG27" s="33">
        <v>0.008599537037037037</v>
      </c>
      <c r="AH27" s="33">
        <v>0.008599537037037037</v>
      </c>
      <c r="AI27" s="33" t="s">
        <v>40</v>
      </c>
      <c r="AJ27" s="33" t="s">
        <v>40</v>
      </c>
      <c r="AK27" s="33" t="s">
        <v>40</v>
      </c>
      <c r="AL27" s="33" t="s">
        <v>40</v>
      </c>
      <c r="AM27" s="33" t="s">
        <v>40</v>
      </c>
      <c r="AN27" s="33" t="s">
        <v>40</v>
      </c>
      <c r="AO27" s="33" t="s">
        <v>40</v>
      </c>
      <c r="AP27" s="33" t="s">
        <v>40</v>
      </c>
      <c r="AQ27" s="33" t="s">
        <v>40</v>
      </c>
      <c r="AR27" s="33" t="s">
        <v>40</v>
      </c>
      <c r="AS27" s="33" t="s">
        <v>40</v>
      </c>
      <c r="AT27" s="33" t="s">
        <v>40</v>
      </c>
      <c r="AU27" s="33" t="s">
        <v>40</v>
      </c>
      <c r="AV27" s="33" t="s">
        <v>40</v>
      </c>
      <c r="AW27" s="33" t="s">
        <v>40</v>
      </c>
      <c r="AX27" s="33" t="s">
        <v>40</v>
      </c>
      <c r="AY27" s="33" t="s">
        <v>40</v>
      </c>
      <c r="AZ27" s="33" t="s">
        <v>40</v>
      </c>
      <c r="BA27" s="33" t="s">
        <v>40</v>
      </c>
      <c r="BB27" s="33" t="s">
        <v>40</v>
      </c>
      <c r="BC27" s="33" t="s">
        <v>40</v>
      </c>
      <c r="BD27" s="33" t="s">
        <v>40</v>
      </c>
      <c r="BE27" s="33" t="s">
        <v>40</v>
      </c>
      <c r="BF27" s="33" t="s">
        <v>40</v>
      </c>
      <c r="BG27" s="33" t="s">
        <v>40</v>
      </c>
      <c r="BH27" s="33" t="s">
        <v>40</v>
      </c>
      <c r="BI27" s="33" t="s">
        <v>40</v>
      </c>
      <c r="BJ27" s="33" t="s">
        <v>40</v>
      </c>
      <c r="BK27" s="33" t="s">
        <v>40</v>
      </c>
      <c r="BL27" s="33" t="s">
        <v>40</v>
      </c>
      <c r="BM27" s="33" t="s">
        <v>40</v>
      </c>
      <c r="BN27" s="33" t="s">
        <v>40</v>
      </c>
      <c r="BO27" s="33" t="s">
        <v>40</v>
      </c>
      <c r="BP27" s="33" t="s">
        <v>40</v>
      </c>
      <c r="BQ27" s="33" t="s">
        <v>40</v>
      </c>
      <c r="BR27" s="33" t="s">
        <v>40</v>
      </c>
    </row>
    <row r="28" spans="1:70" ht="15">
      <c r="A28" s="27">
        <v>20</v>
      </c>
      <c r="B28" s="28">
        <v>51</v>
      </c>
      <c r="C28" s="28" t="s">
        <v>380</v>
      </c>
      <c r="D28" s="28">
        <v>2004</v>
      </c>
      <c r="E28" s="28" t="s">
        <v>46</v>
      </c>
      <c r="F28" s="28"/>
      <c r="G28" s="29">
        <v>0.0062499999999999995</v>
      </c>
      <c r="H28" s="30">
        <v>2008</v>
      </c>
      <c r="I28" s="44">
        <v>0</v>
      </c>
      <c r="J28" s="44">
        <v>20</v>
      </c>
      <c r="K28" s="44">
        <v>8</v>
      </c>
      <c r="L28" s="45">
        <v>0.013981481481481482</v>
      </c>
      <c r="M28" s="46">
        <v>0.013981481481481482</v>
      </c>
      <c r="N28" s="33">
        <v>0.007731481481481482</v>
      </c>
      <c r="O28" s="34">
        <v>0</v>
      </c>
      <c r="P28" s="34">
        <v>11</v>
      </c>
      <c r="Q28" s="35">
        <v>8</v>
      </c>
      <c r="R28" s="35">
        <v>668</v>
      </c>
      <c r="S28" s="36">
        <v>1</v>
      </c>
      <c r="T28" s="33">
        <v>0</v>
      </c>
      <c r="U28" s="26"/>
      <c r="V28" s="26"/>
      <c r="W28" s="33">
        <v>0.007731481481481482</v>
      </c>
      <c r="X28" s="33" t="s">
        <v>40</v>
      </c>
      <c r="Y28" s="33" t="s">
        <v>40</v>
      </c>
      <c r="Z28" s="33" t="s">
        <v>40</v>
      </c>
      <c r="AA28" s="33" t="s">
        <v>40</v>
      </c>
      <c r="AB28" s="33" t="s">
        <v>40</v>
      </c>
      <c r="AC28" s="33" t="s">
        <v>40</v>
      </c>
      <c r="AD28" s="33" t="s">
        <v>40</v>
      </c>
      <c r="AE28" s="33" t="s">
        <v>40</v>
      </c>
      <c r="AF28" s="33" t="s">
        <v>40</v>
      </c>
      <c r="AG28" s="33" t="s">
        <v>40</v>
      </c>
      <c r="AH28" s="33" t="s">
        <v>40</v>
      </c>
      <c r="AI28" s="33" t="s">
        <v>40</v>
      </c>
      <c r="AJ28" s="33" t="s">
        <v>40</v>
      </c>
      <c r="AK28" s="33" t="s">
        <v>40</v>
      </c>
      <c r="AL28" s="33" t="s">
        <v>40</v>
      </c>
      <c r="AM28" s="33" t="s">
        <v>40</v>
      </c>
      <c r="AN28" s="33" t="s">
        <v>40</v>
      </c>
      <c r="AO28" s="33" t="s">
        <v>40</v>
      </c>
      <c r="AP28" s="33" t="s">
        <v>40</v>
      </c>
      <c r="AQ28" s="33" t="s">
        <v>40</v>
      </c>
      <c r="AR28" s="33" t="s">
        <v>40</v>
      </c>
      <c r="AS28" s="33" t="s">
        <v>40</v>
      </c>
      <c r="AT28" s="33" t="s">
        <v>40</v>
      </c>
      <c r="AU28" s="33" t="s">
        <v>40</v>
      </c>
      <c r="AV28" s="33" t="s">
        <v>40</v>
      </c>
      <c r="AW28" s="33" t="s">
        <v>40</v>
      </c>
      <c r="AX28" s="33" t="s">
        <v>40</v>
      </c>
      <c r="AY28" s="33" t="s">
        <v>40</v>
      </c>
      <c r="AZ28" s="33" t="s">
        <v>40</v>
      </c>
      <c r="BA28" s="33" t="s">
        <v>40</v>
      </c>
      <c r="BB28" s="33" t="s">
        <v>40</v>
      </c>
      <c r="BC28" s="33" t="s">
        <v>40</v>
      </c>
      <c r="BD28" s="33" t="s">
        <v>40</v>
      </c>
      <c r="BE28" s="33" t="s">
        <v>40</v>
      </c>
      <c r="BF28" s="33" t="s">
        <v>40</v>
      </c>
      <c r="BG28" s="33" t="s">
        <v>40</v>
      </c>
      <c r="BH28" s="33" t="s">
        <v>40</v>
      </c>
      <c r="BI28" s="33" t="s">
        <v>40</v>
      </c>
      <c r="BJ28" s="33" t="s">
        <v>40</v>
      </c>
      <c r="BK28" s="33" t="s">
        <v>40</v>
      </c>
      <c r="BL28" s="33" t="s">
        <v>40</v>
      </c>
      <c r="BM28" s="33" t="s">
        <v>40</v>
      </c>
      <c r="BN28" s="33" t="s">
        <v>40</v>
      </c>
      <c r="BO28" s="33" t="s">
        <v>40</v>
      </c>
      <c r="BP28" s="33" t="s">
        <v>40</v>
      </c>
      <c r="BQ28" s="33" t="s">
        <v>40</v>
      </c>
      <c r="BR28" s="33" t="s">
        <v>40</v>
      </c>
    </row>
    <row r="29" spans="1:70" ht="15">
      <c r="A29" s="27">
        <v>21</v>
      </c>
      <c r="B29" s="28">
        <v>72</v>
      </c>
      <c r="C29" s="28" t="s">
        <v>381</v>
      </c>
      <c r="D29" s="28">
        <v>2004</v>
      </c>
      <c r="E29" s="28" t="s">
        <v>57</v>
      </c>
      <c r="F29" s="28"/>
      <c r="G29" s="29">
        <v>0.0062499999999999995</v>
      </c>
      <c r="H29" s="30">
        <v>2256</v>
      </c>
      <c r="I29" s="44">
        <v>0</v>
      </c>
      <c r="J29" s="44">
        <v>22</v>
      </c>
      <c r="K29" s="44">
        <v>56</v>
      </c>
      <c r="L29" s="45">
        <v>0.015925925925925927</v>
      </c>
      <c r="M29" s="46">
        <v>0.015925925925925927</v>
      </c>
      <c r="N29" s="33">
        <v>0.009675925925925928</v>
      </c>
      <c r="O29" s="34">
        <v>0</v>
      </c>
      <c r="P29" s="34">
        <v>13</v>
      </c>
      <c r="Q29" s="35">
        <v>56</v>
      </c>
      <c r="R29" s="35">
        <v>836</v>
      </c>
      <c r="S29" s="36">
        <v>19</v>
      </c>
      <c r="T29" s="33">
        <v>0.0019444444444444457</v>
      </c>
      <c r="U29" s="26"/>
      <c r="V29" s="26"/>
      <c r="W29" s="33">
        <v>0.009675925925925928</v>
      </c>
      <c r="X29" s="33">
        <v>0.009675925925925928</v>
      </c>
      <c r="Y29" s="33">
        <v>0.009675925925925928</v>
      </c>
      <c r="Z29" s="33">
        <v>0.009675925925925928</v>
      </c>
      <c r="AA29" s="33">
        <v>0.009675925925925928</v>
      </c>
      <c r="AB29" s="33">
        <v>0.009675925925925928</v>
      </c>
      <c r="AC29" s="33">
        <v>0.009675925925925928</v>
      </c>
      <c r="AD29" s="33">
        <v>0.009675925925925928</v>
      </c>
      <c r="AE29" s="33">
        <v>0.009675925925925928</v>
      </c>
      <c r="AF29" s="33">
        <v>0.009675925925925928</v>
      </c>
      <c r="AG29" s="33">
        <v>0.009675925925925928</v>
      </c>
      <c r="AH29" s="33">
        <v>0.009675925925925928</v>
      </c>
      <c r="AI29" s="33">
        <v>0.009675925925925928</v>
      </c>
      <c r="AJ29" s="33">
        <v>0.009675925925925928</v>
      </c>
      <c r="AK29" s="33">
        <v>0.009675925925925928</v>
      </c>
      <c r="AL29" s="33">
        <v>0.009675925925925928</v>
      </c>
      <c r="AM29" s="33">
        <v>0.009675925925925928</v>
      </c>
      <c r="AN29" s="33">
        <v>0.009675925925925928</v>
      </c>
      <c r="AO29" s="33">
        <v>0.009675925925925928</v>
      </c>
      <c r="AP29" s="33" t="s">
        <v>40</v>
      </c>
      <c r="AQ29" s="33" t="s">
        <v>40</v>
      </c>
      <c r="AR29" s="33" t="s">
        <v>40</v>
      </c>
      <c r="AS29" s="33" t="s">
        <v>40</v>
      </c>
      <c r="AT29" s="33" t="s">
        <v>40</v>
      </c>
      <c r="AU29" s="33" t="s">
        <v>40</v>
      </c>
      <c r="AV29" s="33" t="s">
        <v>40</v>
      </c>
      <c r="AW29" s="33" t="s">
        <v>40</v>
      </c>
      <c r="AX29" s="33" t="s">
        <v>40</v>
      </c>
      <c r="AY29" s="33" t="s">
        <v>40</v>
      </c>
      <c r="AZ29" s="33" t="s">
        <v>40</v>
      </c>
      <c r="BA29" s="33" t="s">
        <v>40</v>
      </c>
      <c r="BB29" s="33" t="s">
        <v>40</v>
      </c>
      <c r="BC29" s="33" t="s">
        <v>40</v>
      </c>
      <c r="BD29" s="33" t="s">
        <v>40</v>
      </c>
      <c r="BE29" s="33" t="s">
        <v>40</v>
      </c>
      <c r="BF29" s="33" t="s">
        <v>40</v>
      </c>
      <c r="BG29" s="33" t="s">
        <v>40</v>
      </c>
      <c r="BH29" s="33" t="s">
        <v>40</v>
      </c>
      <c r="BI29" s="33" t="s">
        <v>40</v>
      </c>
      <c r="BJ29" s="33" t="s">
        <v>40</v>
      </c>
      <c r="BK29" s="33" t="s">
        <v>40</v>
      </c>
      <c r="BL29" s="33" t="s">
        <v>40</v>
      </c>
      <c r="BM29" s="33" t="s">
        <v>40</v>
      </c>
      <c r="BN29" s="33" t="s">
        <v>40</v>
      </c>
      <c r="BO29" s="33" t="s">
        <v>40</v>
      </c>
      <c r="BP29" s="33" t="s">
        <v>40</v>
      </c>
      <c r="BQ29" s="33" t="s">
        <v>40</v>
      </c>
      <c r="BR29" s="33" t="s">
        <v>40</v>
      </c>
    </row>
    <row r="30" spans="1:70" ht="15">
      <c r="A30" s="27">
        <v>22</v>
      </c>
      <c r="B30" s="28">
        <v>73</v>
      </c>
      <c r="C30" s="28" t="s">
        <v>382</v>
      </c>
      <c r="D30" s="28">
        <v>2003</v>
      </c>
      <c r="E30" s="28" t="s">
        <v>57</v>
      </c>
      <c r="F30" s="28"/>
      <c r="G30" s="29">
        <v>0.0062499999999999995</v>
      </c>
      <c r="H30" s="30">
        <v>2052</v>
      </c>
      <c r="I30" s="44">
        <v>0</v>
      </c>
      <c r="J30" s="44">
        <v>20</v>
      </c>
      <c r="K30" s="44">
        <v>52</v>
      </c>
      <c r="L30" s="45">
        <v>0.014490740740740742</v>
      </c>
      <c r="M30" s="46">
        <v>0.014490740740740742</v>
      </c>
      <c r="N30" s="33">
        <v>0.008240740740740743</v>
      </c>
      <c r="O30" s="34">
        <v>0</v>
      </c>
      <c r="P30" s="34">
        <v>11</v>
      </c>
      <c r="Q30" s="35">
        <v>52</v>
      </c>
      <c r="R30" s="35">
        <v>712</v>
      </c>
      <c r="S30" s="36">
        <v>7</v>
      </c>
      <c r="T30" s="33">
        <v>0.0005092592592592605</v>
      </c>
      <c r="U30" s="26"/>
      <c r="V30" s="26"/>
      <c r="W30" s="33">
        <v>0.008240740740740743</v>
      </c>
      <c r="X30" s="33">
        <v>0.008240740740740743</v>
      </c>
      <c r="Y30" s="33">
        <v>0.008240740740740743</v>
      </c>
      <c r="Z30" s="33">
        <v>0.008240740740740743</v>
      </c>
      <c r="AA30" s="33">
        <v>0.008240740740740743</v>
      </c>
      <c r="AB30" s="33">
        <v>0.008240740740740743</v>
      </c>
      <c r="AC30" s="33">
        <v>0.008240740740740743</v>
      </c>
      <c r="AD30" s="33" t="s">
        <v>40</v>
      </c>
      <c r="AE30" s="33" t="s">
        <v>40</v>
      </c>
      <c r="AF30" s="33" t="s">
        <v>40</v>
      </c>
      <c r="AG30" s="33" t="s">
        <v>40</v>
      </c>
      <c r="AH30" s="33" t="s">
        <v>40</v>
      </c>
      <c r="AI30" s="33" t="s">
        <v>40</v>
      </c>
      <c r="AJ30" s="33" t="s">
        <v>40</v>
      </c>
      <c r="AK30" s="33" t="s">
        <v>40</v>
      </c>
      <c r="AL30" s="33" t="s">
        <v>40</v>
      </c>
      <c r="AM30" s="33" t="s">
        <v>40</v>
      </c>
      <c r="AN30" s="33" t="s">
        <v>40</v>
      </c>
      <c r="AO30" s="33" t="s">
        <v>40</v>
      </c>
      <c r="AP30" s="33" t="s">
        <v>40</v>
      </c>
      <c r="AQ30" s="33" t="s">
        <v>40</v>
      </c>
      <c r="AR30" s="33" t="s">
        <v>40</v>
      </c>
      <c r="AS30" s="33" t="s">
        <v>40</v>
      </c>
      <c r="AT30" s="33" t="s">
        <v>40</v>
      </c>
      <c r="AU30" s="33" t="s">
        <v>40</v>
      </c>
      <c r="AV30" s="33" t="s">
        <v>40</v>
      </c>
      <c r="AW30" s="33" t="s">
        <v>40</v>
      </c>
      <c r="AX30" s="33" t="s">
        <v>40</v>
      </c>
      <c r="AY30" s="33" t="s">
        <v>40</v>
      </c>
      <c r="AZ30" s="33" t="s">
        <v>40</v>
      </c>
      <c r="BA30" s="33" t="s">
        <v>40</v>
      </c>
      <c r="BB30" s="33" t="s">
        <v>40</v>
      </c>
      <c r="BC30" s="33" t="s">
        <v>40</v>
      </c>
      <c r="BD30" s="33" t="s">
        <v>40</v>
      </c>
      <c r="BE30" s="33" t="s">
        <v>40</v>
      </c>
      <c r="BF30" s="33" t="s">
        <v>40</v>
      </c>
      <c r="BG30" s="33" t="s">
        <v>40</v>
      </c>
      <c r="BH30" s="33" t="s">
        <v>40</v>
      </c>
      <c r="BI30" s="33" t="s">
        <v>40</v>
      </c>
      <c r="BJ30" s="33" t="s">
        <v>40</v>
      </c>
      <c r="BK30" s="33" t="s">
        <v>40</v>
      </c>
      <c r="BL30" s="33" t="s">
        <v>40</v>
      </c>
      <c r="BM30" s="33" t="s">
        <v>40</v>
      </c>
      <c r="BN30" s="33" t="s">
        <v>40</v>
      </c>
      <c r="BO30" s="33" t="s">
        <v>40</v>
      </c>
      <c r="BP30" s="33" t="s">
        <v>40</v>
      </c>
      <c r="BQ30" s="33" t="s">
        <v>40</v>
      </c>
      <c r="BR30" s="33" t="s">
        <v>40</v>
      </c>
    </row>
    <row r="31" spans="1:70" ht="15">
      <c r="A31" s="27">
        <v>23</v>
      </c>
      <c r="B31" s="28">
        <v>74</v>
      </c>
      <c r="C31" s="28" t="s">
        <v>383</v>
      </c>
      <c r="D31" s="28">
        <v>2004</v>
      </c>
      <c r="E31" s="28" t="s">
        <v>57</v>
      </c>
      <c r="F31" s="28"/>
      <c r="G31" s="29">
        <v>0.0062499999999999995</v>
      </c>
      <c r="H31" s="30">
        <v>2153</v>
      </c>
      <c r="I31" s="44">
        <v>0</v>
      </c>
      <c r="J31" s="44">
        <v>21</v>
      </c>
      <c r="K31" s="44">
        <v>53</v>
      </c>
      <c r="L31" s="45">
        <v>0.015196759259259259</v>
      </c>
      <c r="M31" s="46">
        <v>0.015196759259259259</v>
      </c>
      <c r="N31" s="33">
        <v>0.008946759259259258</v>
      </c>
      <c r="O31" s="34">
        <v>0</v>
      </c>
      <c r="P31" s="34">
        <v>12</v>
      </c>
      <c r="Q31" s="35">
        <v>53</v>
      </c>
      <c r="R31" s="35">
        <v>773</v>
      </c>
      <c r="S31" s="36">
        <v>15</v>
      </c>
      <c r="T31" s="33">
        <v>0.001215277777777776</v>
      </c>
      <c r="U31" s="26"/>
      <c r="V31" s="26"/>
      <c r="W31" s="33">
        <v>0.008946759259259258</v>
      </c>
      <c r="X31" s="33">
        <v>0.008946759259259258</v>
      </c>
      <c r="Y31" s="33">
        <v>0.008946759259259258</v>
      </c>
      <c r="Z31" s="33">
        <v>0.008946759259259258</v>
      </c>
      <c r="AA31" s="33">
        <v>0.008946759259259258</v>
      </c>
      <c r="AB31" s="33">
        <v>0.008946759259259258</v>
      </c>
      <c r="AC31" s="33">
        <v>0.008946759259259258</v>
      </c>
      <c r="AD31" s="33">
        <v>0.008946759259259258</v>
      </c>
      <c r="AE31" s="33">
        <v>0.008946759259259258</v>
      </c>
      <c r="AF31" s="33">
        <v>0.008946759259259258</v>
      </c>
      <c r="AG31" s="33">
        <v>0.008946759259259258</v>
      </c>
      <c r="AH31" s="33">
        <v>0.008946759259259258</v>
      </c>
      <c r="AI31" s="33">
        <v>0.008946759259259258</v>
      </c>
      <c r="AJ31" s="33">
        <v>0.008946759259259258</v>
      </c>
      <c r="AK31" s="33">
        <v>0.008946759259259258</v>
      </c>
      <c r="AL31" s="33" t="s">
        <v>40</v>
      </c>
      <c r="AM31" s="33" t="s">
        <v>40</v>
      </c>
      <c r="AN31" s="33" t="s">
        <v>40</v>
      </c>
      <c r="AO31" s="33" t="s">
        <v>40</v>
      </c>
      <c r="AP31" s="33" t="s">
        <v>40</v>
      </c>
      <c r="AQ31" s="33" t="s">
        <v>40</v>
      </c>
      <c r="AR31" s="33" t="s">
        <v>40</v>
      </c>
      <c r="AS31" s="33" t="s">
        <v>40</v>
      </c>
      <c r="AT31" s="33" t="s">
        <v>40</v>
      </c>
      <c r="AU31" s="33" t="s">
        <v>40</v>
      </c>
      <c r="AV31" s="33" t="s">
        <v>40</v>
      </c>
      <c r="AW31" s="33" t="s">
        <v>40</v>
      </c>
      <c r="AX31" s="33" t="s">
        <v>40</v>
      </c>
      <c r="AY31" s="33" t="s">
        <v>40</v>
      </c>
      <c r="AZ31" s="33" t="s">
        <v>40</v>
      </c>
      <c r="BA31" s="33" t="s">
        <v>40</v>
      </c>
      <c r="BB31" s="33" t="s">
        <v>40</v>
      </c>
      <c r="BC31" s="33" t="s">
        <v>40</v>
      </c>
      <c r="BD31" s="33" t="s">
        <v>40</v>
      </c>
      <c r="BE31" s="33" t="s">
        <v>40</v>
      </c>
      <c r="BF31" s="33" t="s">
        <v>40</v>
      </c>
      <c r="BG31" s="33" t="s">
        <v>40</v>
      </c>
      <c r="BH31" s="33" t="s">
        <v>40</v>
      </c>
      <c r="BI31" s="33" t="s">
        <v>40</v>
      </c>
      <c r="BJ31" s="33" t="s">
        <v>40</v>
      </c>
      <c r="BK31" s="33" t="s">
        <v>40</v>
      </c>
      <c r="BL31" s="33" t="s">
        <v>40</v>
      </c>
      <c r="BM31" s="33" t="s">
        <v>40</v>
      </c>
      <c r="BN31" s="33" t="s">
        <v>40</v>
      </c>
      <c r="BO31" s="33" t="s">
        <v>40</v>
      </c>
      <c r="BP31" s="33" t="s">
        <v>40</v>
      </c>
      <c r="BQ31" s="33" t="s">
        <v>40</v>
      </c>
      <c r="BR31" s="33" t="s">
        <v>40</v>
      </c>
    </row>
    <row r="32" spans="1:70" ht="15">
      <c r="A32" s="27">
        <v>24</v>
      </c>
      <c r="B32" s="28">
        <v>76</v>
      </c>
      <c r="C32" s="28" t="s">
        <v>384</v>
      </c>
      <c r="D32" s="28">
        <v>2003</v>
      </c>
      <c r="E32" s="28" t="s">
        <v>57</v>
      </c>
      <c r="F32" s="28"/>
      <c r="G32" s="29">
        <v>0.0062499999999999995</v>
      </c>
      <c r="H32" s="30">
        <v>2124</v>
      </c>
      <c r="I32" s="44">
        <v>0</v>
      </c>
      <c r="J32" s="44">
        <v>21</v>
      </c>
      <c r="K32" s="44">
        <v>24</v>
      </c>
      <c r="L32" s="45">
        <v>0.01486111111111111</v>
      </c>
      <c r="M32" s="46">
        <v>0.01486111111111111</v>
      </c>
      <c r="N32" s="33">
        <v>0.008611111111111111</v>
      </c>
      <c r="O32" s="34">
        <v>0</v>
      </c>
      <c r="P32" s="34">
        <v>12</v>
      </c>
      <c r="Q32" s="35">
        <v>24</v>
      </c>
      <c r="R32" s="35">
        <v>744</v>
      </c>
      <c r="S32" s="36">
        <v>13</v>
      </c>
      <c r="T32" s="33">
        <v>0.0008796296296296286</v>
      </c>
      <c r="U32" s="26"/>
      <c r="V32" s="26"/>
      <c r="W32" s="33">
        <v>0.008611111111111111</v>
      </c>
      <c r="X32" s="33">
        <v>0.008611111111111111</v>
      </c>
      <c r="Y32" s="33">
        <v>0.008611111111111111</v>
      </c>
      <c r="Z32" s="33">
        <v>0.008611111111111111</v>
      </c>
      <c r="AA32" s="33">
        <v>0.008611111111111111</v>
      </c>
      <c r="AB32" s="33">
        <v>0.008611111111111111</v>
      </c>
      <c r="AC32" s="33">
        <v>0.008611111111111111</v>
      </c>
      <c r="AD32" s="33">
        <v>0.008611111111111111</v>
      </c>
      <c r="AE32" s="33">
        <v>0.008611111111111111</v>
      </c>
      <c r="AF32" s="33">
        <v>0.008611111111111111</v>
      </c>
      <c r="AG32" s="33">
        <v>0.008611111111111111</v>
      </c>
      <c r="AH32" s="33">
        <v>0.008611111111111111</v>
      </c>
      <c r="AI32" s="33">
        <v>0.008611111111111111</v>
      </c>
      <c r="AJ32" s="33" t="s">
        <v>40</v>
      </c>
      <c r="AK32" s="33" t="s">
        <v>40</v>
      </c>
      <c r="AL32" s="33" t="s">
        <v>40</v>
      </c>
      <c r="AM32" s="33" t="s">
        <v>40</v>
      </c>
      <c r="AN32" s="33" t="s">
        <v>40</v>
      </c>
      <c r="AO32" s="33" t="s">
        <v>40</v>
      </c>
      <c r="AP32" s="33" t="s">
        <v>40</v>
      </c>
      <c r="AQ32" s="33" t="s">
        <v>40</v>
      </c>
      <c r="AR32" s="33" t="s">
        <v>40</v>
      </c>
      <c r="AS32" s="33" t="s">
        <v>40</v>
      </c>
      <c r="AT32" s="33" t="s">
        <v>40</v>
      </c>
      <c r="AU32" s="33" t="s">
        <v>40</v>
      </c>
      <c r="AV32" s="33" t="s">
        <v>40</v>
      </c>
      <c r="AW32" s="33" t="s">
        <v>40</v>
      </c>
      <c r="AX32" s="33" t="s">
        <v>40</v>
      </c>
      <c r="AY32" s="33" t="s">
        <v>40</v>
      </c>
      <c r="AZ32" s="33" t="s">
        <v>40</v>
      </c>
      <c r="BA32" s="33" t="s">
        <v>40</v>
      </c>
      <c r="BB32" s="33" t="s">
        <v>40</v>
      </c>
      <c r="BC32" s="33" t="s">
        <v>40</v>
      </c>
      <c r="BD32" s="33" t="s">
        <v>40</v>
      </c>
      <c r="BE32" s="33" t="s">
        <v>40</v>
      </c>
      <c r="BF32" s="33" t="s">
        <v>40</v>
      </c>
      <c r="BG32" s="33" t="s">
        <v>40</v>
      </c>
      <c r="BH32" s="33" t="s">
        <v>40</v>
      </c>
      <c r="BI32" s="33" t="s">
        <v>40</v>
      </c>
      <c r="BJ32" s="33" t="s">
        <v>40</v>
      </c>
      <c r="BK32" s="33" t="s">
        <v>40</v>
      </c>
      <c r="BL32" s="33" t="s">
        <v>40</v>
      </c>
      <c r="BM32" s="33" t="s">
        <v>40</v>
      </c>
      <c r="BN32" s="33" t="s">
        <v>40</v>
      </c>
      <c r="BO32" s="33" t="s">
        <v>40</v>
      </c>
      <c r="BP32" s="33" t="s">
        <v>40</v>
      </c>
      <c r="BQ32" s="33" t="s">
        <v>40</v>
      </c>
      <c r="BR32" s="33" t="s">
        <v>40</v>
      </c>
    </row>
    <row r="33" spans="1:70" ht="15">
      <c r="A33" s="27">
        <v>25</v>
      </c>
      <c r="B33" s="28">
        <v>77</v>
      </c>
      <c r="C33" s="28" t="s">
        <v>385</v>
      </c>
      <c r="D33" s="28">
        <v>2003</v>
      </c>
      <c r="E33" s="28" t="s">
        <v>57</v>
      </c>
      <c r="F33" s="28"/>
      <c r="G33" s="29">
        <v>0.0062499999999999995</v>
      </c>
      <c r="H33" s="30">
        <v>2157</v>
      </c>
      <c r="I33" s="44">
        <v>0</v>
      </c>
      <c r="J33" s="44">
        <v>21</v>
      </c>
      <c r="K33" s="44">
        <v>57</v>
      </c>
      <c r="L33" s="45">
        <v>0.015243055555555557</v>
      </c>
      <c r="M33" s="46">
        <v>0.015243055555555557</v>
      </c>
      <c r="N33" s="33">
        <v>0.008993055555555556</v>
      </c>
      <c r="O33" s="34">
        <v>0</v>
      </c>
      <c r="P33" s="34">
        <v>12</v>
      </c>
      <c r="Q33" s="35">
        <v>57</v>
      </c>
      <c r="R33" s="35">
        <v>777</v>
      </c>
      <c r="S33" s="36">
        <v>16</v>
      </c>
      <c r="T33" s="33">
        <v>0.0012615740740740738</v>
      </c>
      <c r="U33" s="26"/>
      <c r="V33" s="26"/>
      <c r="W33" s="33">
        <v>0.008993055555555556</v>
      </c>
      <c r="X33" s="33">
        <v>0.008993055555555556</v>
      </c>
      <c r="Y33" s="33">
        <v>0.008993055555555556</v>
      </c>
      <c r="Z33" s="33">
        <v>0.008993055555555556</v>
      </c>
      <c r="AA33" s="33">
        <v>0.008993055555555556</v>
      </c>
      <c r="AB33" s="33">
        <v>0.008993055555555556</v>
      </c>
      <c r="AC33" s="33">
        <v>0.008993055555555556</v>
      </c>
      <c r="AD33" s="33">
        <v>0.008993055555555556</v>
      </c>
      <c r="AE33" s="33">
        <v>0.008993055555555556</v>
      </c>
      <c r="AF33" s="33">
        <v>0.008993055555555556</v>
      </c>
      <c r="AG33" s="33">
        <v>0.008993055555555556</v>
      </c>
      <c r="AH33" s="33">
        <v>0.008993055555555556</v>
      </c>
      <c r="AI33" s="33">
        <v>0.008993055555555556</v>
      </c>
      <c r="AJ33" s="33">
        <v>0.008993055555555556</v>
      </c>
      <c r="AK33" s="33">
        <v>0.008993055555555556</v>
      </c>
      <c r="AL33" s="33">
        <v>0.008993055555555556</v>
      </c>
      <c r="AM33" s="33" t="s">
        <v>40</v>
      </c>
      <c r="AN33" s="33" t="s">
        <v>40</v>
      </c>
      <c r="AO33" s="33" t="s">
        <v>40</v>
      </c>
      <c r="AP33" s="33" t="s">
        <v>40</v>
      </c>
      <c r="AQ33" s="33" t="s">
        <v>40</v>
      </c>
      <c r="AR33" s="33" t="s">
        <v>40</v>
      </c>
      <c r="AS33" s="33" t="s">
        <v>40</v>
      </c>
      <c r="AT33" s="33" t="s">
        <v>40</v>
      </c>
      <c r="AU33" s="33" t="s">
        <v>40</v>
      </c>
      <c r="AV33" s="33" t="s">
        <v>40</v>
      </c>
      <c r="AW33" s="33" t="s">
        <v>40</v>
      </c>
      <c r="AX33" s="33" t="s">
        <v>40</v>
      </c>
      <c r="AY33" s="33" t="s">
        <v>40</v>
      </c>
      <c r="AZ33" s="33" t="s">
        <v>40</v>
      </c>
      <c r="BA33" s="33" t="s">
        <v>40</v>
      </c>
      <c r="BB33" s="33" t="s">
        <v>40</v>
      </c>
      <c r="BC33" s="33" t="s">
        <v>40</v>
      </c>
      <c r="BD33" s="33" t="s">
        <v>40</v>
      </c>
      <c r="BE33" s="33" t="s">
        <v>40</v>
      </c>
      <c r="BF33" s="33" t="s">
        <v>40</v>
      </c>
      <c r="BG33" s="33" t="s">
        <v>40</v>
      </c>
      <c r="BH33" s="33" t="s">
        <v>40</v>
      </c>
      <c r="BI33" s="33" t="s">
        <v>40</v>
      </c>
      <c r="BJ33" s="33" t="s">
        <v>40</v>
      </c>
      <c r="BK33" s="33" t="s">
        <v>40</v>
      </c>
      <c r="BL33" s="33" t="s">
        <v>40</v>
      </c>
      <c r="BM33" s="33" t="s">
        <v>40</v>
      </c>
      <c r="BN33" s="33" t="s">
        <v>40</v>
      </c>
      <c r="BO33" s="33" t="s">
        <v>40</v>
      </c>
      <c r="BP33" s="33" t="s">
        <v>40</v>
      </c>
      <c r="BQ33" s="33" t="s">
        <v>40</v>
      </c>
      <c r="BR33" s="33" t="s">
        <v>40</v>
      </c>
    </row>
    <row r="34" spans="1:70" ht="15">
      <c r="A34" s="27">
        <v>26</v>
      </c>
      <c r="B34" s="28">
        <v>101</v>
      </c>
      <c r="C34" s="28" t="s">
        <v>386</v>
      </c>
      <c r="D34" s="28">
        <v>2004</v>
      </c>
      <c r="E34" s="28" t="s">
        <v>107</v>
      </c>
      <c r="F34" s="28"/>
      <c r="G34" s="29">
        <v>0.0062499999999999995</v>
      </c>
      <c r="H34" s="30">
        <v>2116</v>
      </c>
      <c r="I34" s="44">
        <v>0</v>
      </c>
      <c r="J34" s="44">
        <v>21</v>
      </c>
      <c r="K34" s="44">
        <v>16</v>
      </c>
      <c r="L34" s="45">
        <v>0.01476851851851852</v>
      </c>
      <c r="M34" s="46">
        <v>0.01476851851851852</v>
      </c>
      <c r="N34" s="33">
        <v>0.008518518518518519</v>
      </c>
      <c r="O34" s="34">
        <v>0</v>
      </c>
      <c r="P34" s="34">
        <v>12</v>
      </c>
      <c r="Q34" s="35">
        <v>16</v>
      </c>
      <c r="R34" s="35">
        <v>736</v>
      </c>
      <c r="S34" s="36">
        <v>11</v>
      </c>
      <c r="T34" s="33">
        <v>0.0007870370370370366</v>
      </c>
      <c r="U34" s="26"/>
      <c r="V34" s="26"/>
      <c r="W34" s="33">
        <v>0.008518518518518519</v>
      </c>
      <c r="X34" s="33">
        <v>0.008518518518518519</v>
      </c>
      <c r="Y34" s="33">
        <v>0.008518518518518519</v>
      </c>
      <c r="Z34" s="33">
        <v>0.008518518518518519</v>
      </c>
      <c r="AA34" s="33">
        <v>0.008518518518518519</v>
      </c>
      <c r="AB34" s="33">
        <v>0.008518518518518519</v>
      </c>
      <c r="AC34" s="33">
        <v>0.008518518518518519</v>
      </c>
      <c r="AD34" s="33">
        <v>0.008518518518518519</v>
      </c>
      <c r="AE34" s="33">
        <v>0.008518518518518519</v>
      </c>
      <c r="AF34" s="33">
        <v>0.008518518518518519</v>
      </c>
      <c r="AG34" s="33">
        <v>0.008518518518518519</v>
      </c>
      <c r="AH34" s="33" t="s">
        <v>40</v>
      </c>
      <c r="AI34" s="33" t="s">
        <v>40</v>
      </c>
      <c r="AJ34" s="33" t="s">
        <v>40</v>
      </c>
      <c r="AK34" s="33" t="s">
        <v>40</v>
      </c>
      <c r="AL34" s="33" t="s">
        <v>40</v>
      </c>
      <c r="AM34" s="33" t="s">
        <v>40</v>
      </c>
      <c r="AN34" s="33" t="s">
        <v>40</v>
      </c>
      <c r="AO34" s="33" t="s">
        <v>40</v>
      </c>
      <c r="AP34" s="33" t="s">
        <v>40</v>
      </c>
      <c r="AQ34" s="33" t="s">
        <v>40</v>
      </c>
      <c r="AR34" s="33" t="s">
        <v>40</v>
      </c>
      <c r="AS34" s="33" t="s">
        <v>40</v>
      </c>
      <c r="AT34" s="33" t="s">
        <v>40</v>
      </c>
      <c r="AU34" s="33" t="s">
        <v>40</v>
      </c>
      <c r="AV34" s="33" t="s">
        <v>40</v>
      </c>
      <c r="AW34" s="33" t="s">
        <v>40</v>
      </c>
      <c r="AX34" s="33" t="s">
        <v>40</v>
      </c>
      <c r="AY34" s="33" t="s">
        <v>40</v>
      </c>
      <c r="AZ34" s="33" t="s">
        <v>40</v>
      </c>
      <c r="BA34" s="33" t="s">
        <v>40</v>
      </c>
      <c r="BB34" s="33" t="s">
        <v>40</v>
      </c>
      <c r="BC34" s="33" t="s">
        <v>40</v>
      </c>
      <c r="BD34" s="33" t="s">
        <v>40</v>
      </c>
      <c r="BE34" s="33" t="s">
        <v>40</v>
      </c>
      <c r="BF34" s="33" t="s">
        <v>40</v>
      </c>
      <c r="BG34" s="33" t="s">
        <v>40</v>
      </c>
      <c r="BH34" s="33" t="s">
        <v>40</v>
      </c>
      <c r="BI34" s="33" t="s">
        <v>40</v>
      </c>
      <c r="BJ34" s="33" t="s">
        <v>40</v>
      </c>
      <c r="BK34" s="33" t="s">
        <v>40</v>
      </c>
      <c r="BL34" s="33" t="s">
        <v>40</v>
      </c>
      <c r="BM34" s="33" t="s">
        <v>40</v>
      </c>
      <c r="BN34" s="33" t="s">
        <v>40</v>
      </c>
      <c r="BO34" s="33" t="s">
        <v>40</v>
      </c>
      <c r="BP34" s="33" t="s">
        <v>40</v>
      </c>
      <c r="BQ34" s="33" t="s">
        <v>40</v>
      </c>
      <c r="BR34" s="33" t="s">
        <v>40</v>
      </c>
    </row>
    <row r="35" spans="1:70" ht="15">
      <c r="A35" s="27">
        <v>27</v>
      </c>
      <c r="B35" s="28">
        <v>113</v>
      </c>
      <c r="C35" s="28" t="s">
        <v>387</v>
      </c>
      <c r="D35" s="28">
        <v>2003</v>
      </c>
      <c r="E35" s="28" t="s">
        <v>109</v>
      </c>
      <c r="F35" s="28"/>
      <c r="G35" s="29">
        <v>0.0062499999999999995</v>
      </c>
      <c r="H35" s="30">
        <v>2115</v>
      </c>
      <c r="I35" s="44">
        <v>0</v>
      </c>
      <c r="J35" s="44">
        <v>21</v>
      </c>
      <c r="K35" s="44">
        <v>15</v>
      </c>
      <c r="L35" s="45">
        <v>0.014756944444444446</v>
      </c>
      <c r="M35" s="46">
        <v>0.014756944444444446</v>
      </c>
      <c r="N35" s="33">
        <v>0.008506944444444445</v>
      </c>
      <c r="O35" s="34">
        <v>0</v>
      </c>
      <c r="P35" s="34">
        <v>12</v>
      </c>
      <c r="Q35" s="35">
        <v>15</v>
      </c>
      <c r="R35" s="35">
        <v>735</v>
      </c>
      <c r="S35" s="36">
        <v>10</v>
      </c>
      <c r="T35" s="33">
        <v>0.000775462962962963</v>
      </c>
      <c r="U35" s="26"/>
      <c r="V35" s="26"/>
      <c r="W35" s="33">
        <v>0.008506944444444445</v>
      </c>
      <c r="X35" s="33">
        <v>0.008506944444444445</v>
      </c>
      <c r="Y35" s="33">
        <v>0.008506944444444445</v>
      </c>
      <c r="Z35" s="33">
        <v>0.008506944444444445</v>
      </c>
      <c r="AA35" s="33">
        <v>0.008506944444444445</v>
      </c>
      <c r="AB35" s="33">
        <v>0.008506944444444445</v>
      </c>
      <c r="AC35" s="33">
        <v>0.008506944444444445</v>
      </c>
      <c r="AD35" s="33">
        <v>0.008506944444444445</v>
      </c>
      <c r="AE35" s="33">
        <v>0.008506944444444445</v>
      </c>
      <c r="AF35" s="33">
        <v>0.008506944444444445</v>
      </c>
      <c r="AG35" s="33" t="s">
        <v>40</v>
      </c>
      <c r="AH35" s="33" t="s">
        <v>40</v>
      </c>
      <c r="AI35" s="33" t="s">
        <v>40</v>
      </c>
      <c r="AJ35" s="33" t="s">
        <v>40</v>
      </c>
      <c r="AK35" s="33" t="s">
        <v>40</v>
      </c>
      <c r="AL35" s="33" t="s">
        <v>40</v>
      </c>
      <c r="AM35" s="33" t="s">
        <v>40</v>
      </c>
      <c r="AN35" s="33" t="s">
        <v>40</v>
      </c>
      <c r="AO35" s="33" t="s">
        <v>40</v>
      </c>
      <c r="AP35" s="33" t="s">
        <v>40</v>
      </c>
      <c r="AQ35" s="33" t="s">
        <v>40</v>
      </c>
      <c r="AR35" s="33" t="s">
        <v>40</v>
      </c>
      <c r="AS35" s="33" t="s">
        <v>40</v>
      </c>
      <c r="AT35" s="33" t="s">
        <v>40</v>
      </c>
      <c r="AU35" s="33" t="s">
        <v>40</v>
      </c>
      <c r="AV35" s="33" t="s">
        <v>40</v>
      </c>
      <c r="AW35" s="33" t="s">
        <v>40</v>
      </c>
      <c r="AX35" s="33" t="s">
        <v>40</v>
      </c>
      <c r="AY35" s="33" t="s">
        <v>40</v>
      </c>
      <c r="AZ35" s="33" t="s">
        <v>40</v>
      </c>
      <c r="BA35" s="33" t="s">
        <v>40</v>
      </c>
      <c r="BB35" s="33" t="s">
        <v>40</v>
      </c>
      <c r="BC35" s="33" t="s">
        <v>40</v>
      </c>
      <c r="BD35" s="33" t="s">
        <v>40</v>
      </c>
      <c r="BE35" s="33" t="s">
        <v>40</v>
      </c>
      <c r="BF35" s="33" t="s">
        <v>40</v>
      </c>
      <c r="BG35" s="33" t="s">
        <v>40</v>
      </c>
      <c r="BH35" s="33" t="s">
        <v>40</v>
      </c>
      <c r="BI35" s="33" t="s">
        <v>40</v>
      </c>
      <c r="BJ35" s="33" t="s">
        <v>40</v>
      </c>
      <c r="BK35" s="33" t="s">
        <v>40</v>
      </c>
      <c r="BL35" s="33" t="s">
        <v>40</v>
      </c>
      <c r="BM35" s="33" t="s">
        <v>40</v>
      </c>
      <c r="BN35" s="33" t="s">
        <v>40</v>
      </c>
      <c r="BO35" s="33" t="s">
        <v>40</v>
      </c>
      <c r="BP35" s="33" t="s">
        <v>40</v>
      </c>
      <c r="BQ35" s="33" t="s">
        <v>40</v>
      </c>
      <c r="BR35" s="33" t="s">
        <v>40</v>
      </c>
    </row>
    <row r="38" spans="1:70" ht="18.75">
      <c r="A38" s="1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W38" s="26" t="e">
        <f>IF(#REF!&gt;0,COUNTIF(N39:N72,#REF!),"")</f>
        <v>#REF!</v>
      </c>
      <c r="X38" s="26" t="e">
        <f>IF(#REF!&gt;0,COUNTIF(X39:X72,#REF!)+W38,"")</f>
        <v>#REF!</v>
      </c>
      <c r="Y38" s="26" t="e">
        <f>IF(#REF!&gt;0,COUNTIF(Y39:Y72,#REF!)+X38,"")</f>
        <v>#REF!</v>
      </c>
      <c r="Z38" s="26" t="e">
        <f>IF(#REF!&gt;0,COUNTIF(Z39:Z72,#REF!)+Y38,"")</f>
        <v>#REF!</v>
      </c>
      <c r="AA38" s="26" t="e">
        <f>IF(#REF!&gt;0,COUNTIF(AA39:AA72,#REF!)+Z38,"")</f>
        <v>#REF!</v>
      </c>
      <c r="AB38" s="26" t="e">
        <f>IF(#REF!&gt;0,COUNTIF(AB39:AB72,#REF!)+AA38,"")</f>
        <v>#REF!</v>
      </c>
      <c r="AC38" s="26" t="e">
        <f>IF(#REF!&gt;0,COUNTIF(AC39:AC72,#REF!)+AB38,"")</f>
        <v>#REF!</v>
      </c>
      <c r="AD38" s="26" t="e">
        <f>IF(#REF!&gt;0,COUNTIF(AD39:AD72,#REF!)+AC38,"")</f>
        <v>#REF!</v>
      </c>
      <c r="AE38" s="26" t="e">
        <f>IF(#REF!&gt;0,COUNTIF(AE39:AE72,#REF!)+AD38,"")</f>
        <v>#REF!</v>
      </c>
      <c r="AF38" s="26" t="e">
        <f>IF(#REF!&gt;0,COUNTIF(AF39:AF72,#REF!)+AE38,"")</f>
        <v>#REF!</v>
      </c>
      <c r="AG38" s="26" t="e">
        <f>IF(#REF!&gt;0,COUNTIF(AG39:AG72,#REF!)+AF38,"")</f>
        <v>#REF!</v>
      </c>
      <c r="AH38" s="26" t="e">
        <f>IF(#REF!&gt;0,COUNTIF(AH39:AH72,#REF!)+AG38,"")</f>
        <v>#REF!</v>
      </c>
      <c r="AI38" s="26" t="e">
        <f>IF(#REF!&gt;0,COUNTIF(AI39:AI72,#REF!)+AH38,"")</f>
        <v>#REF!</v>
      </c>
      <c r="AJ38" s="26" t="e">
        <f>IF(#REF!&gt;0,COUNTIF(AJ39:AJ72,#REF!)+AI38,"")</f>
        <v>#REF!</v>
      </c>
      <c r="AK38" s="26" t="e">
        <f>IF(#REF!&gt;0,COUNTIF(AK39:AK72,#REF!)+AJ38,"")</f>
        <v>#REF!</v>
      </c>
      <c r="AL38" s="26" t="e">
        <f>IF(#REF!&gt;0,COUNTIF(AL39:AL72,#REF!)+AK38,"")</f>
        <v>#REF!</v>
      </c>
      <c r="AM38" s="26" t="e">
        <f>IF(#REF!&gt;0,COUNTIF(AM39:AM72,#REF!)+AL38,"")</f>
        <v>#REF!</v>
      </c>
      <c r="AN38" s="26" t="e">
        <f>IF(#REF!&gt;0,COUNTIF(AN39:AN72,#REF!)+AM38,"")</f>
        <v>#REF!</v>
      </c>
      <c r="AO38" s="26" t="e">
        <f>IF(#REF!&gt;0,COUNTIF(AO39:AO72,#REF!)+AN38,"")</f>
        <v>#REF!</v>
      </c>
      <c r="AP38" s="26" t="e">
        <f>IF(#REF!&gt;0,COUNTIF(AP39:AP72,#REF!)+AO38,"")</f>
        <v>#REF!</v>
      </c>
      <c r="AQ38" s="26" t="e">
        <f>IF(#REF!&gt;0,COUNTIF(AQ39:AQ72,#REF!)+AP38,"")</f>
        <v>#REF!</v>
      </c>
      <c r="AR38" s="26" t="e">
        <f>IF(#REF!&gt;0,COUNTIF(AR39:AR72,#REF!)+AQ38,"")</f>
        <v>#REF!</v>
      </c>
      <c r="AS38" s="26" t="e">
        <f>IF(#REF!&gt;0,COUNTIF(AS39:AS72,#REF!)+AR38,"")</f>
        <v>#REF!</v>
      </c>
      <c r="AT38" s="26" t="e">
        <f>IF(#REF!&gt;0,COUNTIF(AT39:AT72,#REF!)+AS38,"")</f>
        <v>#REF!</v>
      </c>
      <c r="AU38" s="26" t="e">
        <f>IF(#REF!&gt;0,COUNTIF(AU39:AU72,#REF!)+AT38,"")</f>
        <v>#REF!</v>
      </c>
      <c r="AV38" s="26" t="e">
        <f>IF(#REF!&gt;0,COUNTIF(AV39:AV72,#REF!)+AU38,"")</f>
        <v>#REF!</v>
      </c>
      <c r="AW38" s="26" t="e">
        <f>IF(#REF!&gt;0,COUNTIF(AW39:AW72,#REF!)+AV38,"")</f>
        <v>#REF!</v>
      </c>
      <c r="AX38" s="26" t="e">
        <f>IF(#REF!&gt;0,COUNTIF(AX39:AX72,#REF!)+AW38,"")</f>
        <v>#REF!</v>
      </c>
      <c r="AY38" s="26" t="e">
        <f>IF(#REF!&gt;0,COUNTIF(AY39:AY72,#REF!)+AX38,"")</f>
        <v>#REF!</v>
      </c>
      <c r="AZ38" s="26" t="e">
        <f>IF(#REF!&gt;0,COUNTIF(AZ39:AZ72,#REF!)+AY38,"")</f>
        <v>#REF!</v>
      </c>
      <c r="BA38" s="26" t="e">
        <f>IF(#REF!&gt;0,COUNTIF(BA39:BA72,#REF!)+AZ38,"")</f>
        <v>#REF!</v>
      </c>
      <c r="BB38" s="26" t="e">
        <f>IF(#REF!&gt;0,COUNTIF(BB39:BB72,#REF!)+BA38,"")</f>
        <v>#REF!</v>
      </c>
      <c r="BC38" s="26" t="e">
        <f>IF(#REF!&gt;0,COUNTIF(BC39:BC72,#REF!)+BB38,"")</f>
        <v>#REF!</v>
      </c>
      <c r="BD38" s="26" t="e">
        <f>IF(#REF!&gt;0,COUNTIF(BD39:BD72,#REF!)+BC38,"")</f>
        <v>#REF!</v>
      </c>
      <c r="BE38" s="26" t="e">
        <f>IF(#REF!&gt;0,COUNTIF(BE39:BE72,#REF!)+BD38,"")</f>
        <v>#REF!</v>
      </c>
      <c r="BF38" s="26" t="e">
        <f>IF(#REF!&gt;0,COUNTIF(BF39:BF72,#REF!)+BE38,"")</f>
        <v>#REF!</v>
      </c>
      <c r="BG38" s="26" t="e">
        <f>IF(#REF!&gt;0,COUNTIF(BG39:BG72,#REF!)+BF38,"")</f>
        <v>#REF!</v>
      </c>
      <c r="BH38" s="26" t="e">
        <f>IF(#REF!&gt;0,COUNTIF(BH39:BH72,#REF!)+BG38,"")</f>
        <v>#REF!</v>
      </c>
      <c r="BI38" s="26" t="e">
        <f>IF(#REF!&gt;0,COUNTIF(BI39:BI72,#REF!)+BH38,"")</f>
        <v>#REF!</v>
      </c>
      <c r="BJ38" s="26" t="e">
        <f>IF(#REF!&gt;0,COUNTIF(BJ39:BJ72,#REF!)+BI38,"")</f>
        <v>#REF!</v>
      </c>
      <c r="BK38" s="26" t="e">
        <f>IF(#REF!&gt;0,COUNTIF(BK39:BK72,#REF!)+BJ38,"")</f>
        <v>#REF!</v>
      </c>
      <c r="BL38" s="26" t="e">
        <f>IF(#REF!&gt;0,COUNTIF(BL39:BL72,#REF!)+BK38,"")</f>
        <v>#REF!</v>
      </c>
      <c r="BM38" s="26" t="e">
        <f>IF(#REF!&gt;0,COUNTIF(BM39:BM72,#REF!)+BL38,"")</f>
        <v>#REF!</v>
      </c>
      <c r="BN38" s="26" t="e">
        <f>IF(#REF!&gt;0,COUNTIF(BN39:BN72,#REF!)+BM38,"")</f>
        <v>#REF!</v>
      </c>
      <c r="BO38" s="26" t="e">
        <f>IF(#REF!&gt;0,COUNTIF(BO39:BO72,#REF!)+BN38,"")</f>
        <v>#REF!</v>
      </c>
      <c r="BP38" s="26" t="e">
        <f>IF(#REF!&gt;0,COUNTIF(BP39:BP72,#REF!)+BO38,"")</f>
        <v>#REF!</v>
      </c>
      <c r="BQ38" s="26" t="e">
        <f>IF(#REF!&gt;0,COUNTIF(BQ39:BQ72,#REF!)+BP38,"")</f>
        <v>#REF!</v>
      </c>
      <c r="BR38" s="26" t="e">
        <f>IF(#REF!&gt;0,COUNTIF(BR39:BR72,#REF!)+BQ38,"")</f>
        <v>#REF!</v>
      </c>
    </row>
    <row r="40" spans="3:22" ht="15">
      <c r="C40" s="7" t="s">
        <v>2</v>
      </c>
      <c r="D40" s="16" t="s">
        <v>49</v>
      </c>
      <c r="E40" s="16"/>
      <c r="F40" s="16"/>
      <c r="M40" s="7" t="s">
        <v>3</v>
      </c>
      <c r="N40" s="38">
        <v>42497</v>
      </c>
      <c r="O40" s="10"/>
      <c r="P40" s="10"/>
      <c r="Q40" s="10"/>
      <c r="R40" s="10"/>
      <c r="S40" s="11"/>
      <c r="U40" s="12" t="s">
        <v>4</v>
      </c>
      <c r="V40" s="39">
        <v>0.0062499999999999995</v>
      </c>
    </row>
    <row r="41" spans="3:22" ht="15">
      <c r="C41" s="7" t="s">
        <v>5</v>
      </c>
      <c r="D41" s="16" t="s">
        <v>50</v>
      </c>
      <c r="E41" s="16" t="s">
        <v>6</v>
      </c>
      <c r="F41" s="16"/>
      <c r="M41" s="7" t="s">
        <v>7</v>
      </c>
      <c r="N41" s="40">
        <v>0.5</v>
      </c>
      <c r="O41" s="15"/>
      <c r="P41" s="15"/>
      <c r="Q41" s="15"/>
      <c r="R41" s="15"/>
      <c r="S41" s="11"/>
      <c r="U41" s="5" t="s">
        <v>8</v>
      </c>
      <c r="V41" s="41">
        <v>0</v>
      </c>
    </row>
    <row r="42" spans="3:70" ht="15">
      <c r="C42" s="7" t="s">
        <v>9</v>
      </c>
      <c r="D42" s="16" t="s">
        <v>388</v>
      </c>
      <c r="E42" s="16"/>
      <c r="F42" s="16"/>
      <c r="U42" s="12" t="s">
        <v>11</v>
      </c>
      <c r="V42" s="13">
        <f>MAX(G46:G91)</f>
        <v>0.0062499999999999995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</row>
    <row r="43" spans="2:70" ht="15" customHeight="1">
      <c r="B43" s="17"/>
      <c r="C43" s="18" t="s">
        <v>12</v>
      </c>
      <c r="D43" s="16" t="s">
        <v>305</v>
      </c>
      <c r="E43" s="16"/>
      <c r="F43" s="16"/>
      <c r="G43" s="15"/>
      <c r="H43" s="15"/>
      <c r="I43" s="19"/>
      <c r="J43" s="20"/>
      <c r="K43" s="20"/>
      <c r="L43" s="20"/>
      <c r="M43" s="20"/>
      <c r="N43" s="20"/>
      <c r="O43" s="20"/>
      <c r="P43" s="20"/>
      <c r="Q43" s="20"/>
      <c r="R43" s="20"/>
      <c r="S43" s="21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</row>
    <row r="44" spans="2:70" ht="15">
      <c r="B44" s="17"/>
      <c r="C44" s="12"/>
      <c r="D44" s="12"/>
      <c r="E44" s="22"/>
      <c r="F44" s="2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  <c r="U44" s="12" t="s">
        <v>14</v>
      </c>
      <c r="V44" s="23">
        <v>0.005208333333333335</v>
      </c>
      <c r="W44" s="32">
        <v>0.005208333333333335</v>
      </c>
      <c r="X44" s="32">
        <v>0.005358796296296296</v>
      </c>
      <c r="Y44" s="32">
        <v>0.0058101851851851865</v>
      </c>
      <c r="Z44" s="32">
        <v>0.006076388888888889</v>
      </c>
      <c r="AA44" s="32">
        <v>0.006284722222222224</v>
      </c>
      <c r="AB44" s="32">
        <v>0.006620370370370373</v>
      </c>
      <c r="AC44" s="32">
        <v>0.006921296296296294</v>
      </c>
      <c r="AD44" s="32">
        <v>0.007777777777777778</v>
      </c>
      <c r="AE44" s="32">
        <v>0.008449074074074074</v>
      </c>
      <c r="AF44" s="32">
        <v>0.009108796296296295</v>
      </c>
      <c r="AG44" s="32">
        <v>0.014282407407407407</v>
      </c>
      <c r="AH44" s="32" t="s">
        <v>40</v>
      </c>
      <c r="AI44" s="32" t="s">
        <v>40</v>
      </c>
      <c r="AJ44" s="32" t="s">
        <v>40</v>
      </c>
      <c r="AK44" s="32" t="s">
        <v>40</v>
      </c>
      <c r="AL44" s="32" t="s">
        <v>40</v>
      </c>
      <c r="AM44" s="32" t="s">
        <v>40</v>
      </c>
      <c r="AN44" s="32" t="s">
        <v>40</v>
      </c>
      <c r="AO44" s="32" t="s">
        <v>40</v>
      </c>
      <c r="AP44" s="32" t="s">
        <v>40</v>
      </c>
      <c r="AQ44" s="32" t="s">
        <v>40</v>
      </c>
      <c r="AR44" s="32" t="s">
        <v>40</v>
      </c>
      <c r="AS44" s="32" t="s">
        <v>40</v>
      </c>
      <c r="AT44" s="32" t="s">
        <v>40</v>
      </c>
      <c r="AU44" s="32" t="s">
        <v>40</v>
      </c>
      <c r="AV44" s="32" t="s">
        <v>40</v>
      </c>
      <c r="AW44" s="32" t="s">
        <v>40</v>
      </c>
      <c r="AX44" s="32" t="s">
        <v>40</v>
      </c>
      <c r="AY44" s="32" t="s">
        <v>40</v>
      </c>
      <c r="AZ44" s="32" t="s">
        <v>40</v>
      </c>
      <c r="BA44" s="32" t="s">
        <v>40</v>
      </c>
      <c r="BB44" s="32" t="s">
        <v>40</v>
      </c>
      <c r="BC44" s="32" t="s">
        <v>40</v>
      </c>
      <c r="BD44" s="32" t="s">
        <v>40</v>
      </c>
      <c r="BE44" s="32" t="s">
        <v>40</v>
      </c>
      <c r="BF44" s="32" t="s">
        <v>40</v>
      </c>
      <c r="BG44" s="32" t="s">
        <v>40</v>
      </c>
      <c r="BH44" s="32" t="s">
        <v>40</v>
      </c>
      <c r="BI44" s="32" t="s">
        <v>40</v>
      </c>
      <c r="BJ44" s="32" t="s">
        <v>40</v>
      </c>
      <c r="BK44" s="32" t="s">
        <v>40</v>
      </c>
      <c r="BL44" s="32" t="s">
        <v>40</v>
      </c>
      <c r="BM44" s="32" t="s">
        <v>40</v>
      </c>
      <c r="BN44" s="32" t="s">
        <v>40</v>
      </c>
      <c r="BO44" s="32" t="s">
        <v>40</v>
      </c>
      <c r="BP44" s="32" t="s">
        <v>40</v>
      </c>
      <c r="BQ44" s="32" t="s">
        <v>40</v>
      </c>
      <c r="BR44" s="32" t="s">
        <v>40</v>
      </c>
    </row>
    <row r="45" spans="1:70" s="37" customFormat="1" ht="41.25" customHeight="1">
      <c r="A45" s="24" t="s">
        <v>15</v>
      </c>
      <c r="B45" s="24" t="s">
        <v>16</v>
      </c>
      <c r="C45" s="24" t="s">
        <v>17</v>
      </c>
      <c r="D45" s="24" t="s">
        <v>18</v>
      </c>
      <c r="E45" s="24" t="s">
        <v>19</v>
      </c>
      <c r="F45" s="24" t="s">
        <v>20</v>
      </c>
      <c r="G45" s="24" t="s">
        <v>21</v>
      </c>
      <c r="H45" s="24" t="s">
        <v>22</v>
      </c>
      <c r="I45" s="24"/>
      <c r="J45" s="24"/>
      <c r="K45" s="24"/>
      <c r="L45" s="24"/>
      <c r="M45" s="24" t="s">
        <v>23</v>
      </c>
      <c r="N45" s="24" t="s">
        <v>24</v>
      </c>
      <c r="O45" s="24"/>
      <c r="P45" s="24"/>
      <c r="Q45" s="24"/>
      <c r="R45" s="24"/>
      <c r="S45" s="25" t="s">
        <v>25</v>
      </c>
      <c r="T45" s="24" t="s">
        <v>26</v>
      </c>
      <c r="U45" s="26"/>
      <c r="V45" s="26"/>
      <c r="W45" s="26">
        <v>1</v>
      </c>
      <c r="X45" s="26">
        <v>2</v>
      </c>
      <c r="Y45" s="26">
        <v>3</v>
      </c>
      <c r="Z45" s="26">
        <v>4</v>
      </c>
      <c r="AA45" s="26">
        <v>5</v>
      </c>
      <c r="AB45" s="26">
        <v>6</v>
      </c>
      <c r="AC45" s="26">
        <v>7</v>
      </c>
      <c r="AD45" s="26">
        <v>8</v>
      </c>
      <c r="AE45" s="26">
        <v>9</v>
      </c>
      <c r="AF45" s="26">
        <v>10</v>
      </c>
      <c r="AG45" s="26">
        <v>11</v>
      </c>
      <c r="AH45" s="26">
        <v>12</v>
      </c>
      <c r="AI45" s="26">
        <v>13</v>
      </c>
      <c r="AJ45" s="26">
        <v>14</v>
      </c>
      <c r="AK45" s="26">
        <v>15</v>
      </c>
      <c r="AL45" s="26">
        <v>16</v>
      </c>
      <c r="AM45" s="26">
        <v>17</v>
      </c>
      <c r="AN45" s="26">
        <v>18</v>
      </c>
      <c r="AO45" s="26">
        <v>19</v>
      </c>
      <c r="AP45" s="26">
        <v>20</v>
      </c>
      <c r="AQ45" s="26">
        <v>21</v>
      </c>
      <c r="AR45" s="26">
        <v>22</v>
      </c>
      <c r="AS45" s="26">
        <v>23</v>
      </c>
      <c r="AT45" s="26">
        <v>24</v>
      </c>
      <c r="AU45" s="26">
        <v>25</v>
      </c>
      <c r="AV45" s="26">
        <v>26</v>
      </c>
      <c r="AW45" s="26">
        <v>27</v>
      </c>
      <c r="AX45" s="26">
        <v>28</v>
      </c>
      <c r="AY45" s="26">
        <v>29</v>
      </c>
      <c r="AZ45" s="26">
        <v>30</v>
      </c>
      <c r="BA45" s="26">
        <v>31</v>
      </c>
      <c r="BB45" s="26">
        <v>32</v>
      </c>
      <c r="BC45" s="26">
        <v>33</v>
      </c>
      <c r="BD45" s="26">
        <v>34</v>
      </c>
      <c r="BE45" s="26">
        <v>35</v>
      </c>
      <c r="BF45" s="26">
        <v>36</v>
      </c>
      <c r="BG45" s="26">
        <v>37</v>
      </c>
      <c r="BH45" s="26">
        <v>38</v>
      </c>
      <c r="BI45" s="26">
        <v>39</v>
      </c>
      <c r="BJ45" s="26">
        <v>40</v>
      </c>
      <c r="BK45" s="26">
        <v>41</v>
      </c>
      <c r="BL45" s="26">
        <v>42</v>
      </c>
      <c r="BM45" s="26">
        <v>43</v>
      </c>
      <c r="BN45" s="26">
        <v>44</v>
      </c>
      <c r="BO45" s="26">
        <v>45</v>
      </c>
      <c r="BP45" s="26">
        <v>46</v>
      </c>
      <c r="BQ45" s="26">
        <v>47</v>
      </c>
      <c r="BR45" s="26">
        <v>48</v>
      </c>
    </row>
    <row r="46" spans="1:70" ht="15">
      <c r="A46" s="27">
        <v>1</v>
      </c>
      <c r="B46" s="28">
        <v>19</v>
      </c>
      <c r="C46" s="28" t="s">
        <v>389</v>
      </c>
      <c r="D46" s="28">
        <v>2002</v>
      </c>
      <c r="E46" s="28" t="s">
        <v>307</v>
      </c>
      <c r="F46" s="28"/>
      <c r="G46" s="29">
        <v>0.0062499999999999995</v>
      </c>
      <c r="H46" s="30"/>
      <c r="I46" s="31" t="s">
        <v>40</v>
      </c>
      <c r="J46" s="31" t="s">
        <v>40</v>
      </c>
      <c r="K46" s="31" t="s">
        <v>40</v>
      </c>
      <c r="L46" s="32" t="s">
        <v>40</v>
      </c>
      <c r="M46" s="33" t="s">
        <v>40</v>
      </c>
      <c r="N46" s="33" t="s">
        <v>40</v>
      </c>
      <c r="O46" s="34" t="e">
        <v>#VALUE!</v>
      </c>
      <c r="P46" s="34" t="e">
        <v>#VALUE!</v>
      </c>
      <c r="Q46" s="35" t="e">
        <v>#VALUE!</v>
      </c>
      <c r="R46" s="35" t="e">
        <v>#VALUE!</v>
      </c>
      <c r="S46" s="36" t="s">
        <v>40</v>
      </c>
      <c r="T46" s="33" t="s">
        <v>40</v>
      </c>
      <c r="U46" s="26"/>
      <c r="V46" s="26"/>
      <c r="W46" s="33" t="s">
        <v>40</v>
      </c>
      <c r="X46" s="33" t="s">
        <v>40</v>
      </c>
      <c r="Y46" s="33" t="s">
        <v>40</v>
      </c>
      <c r="Z46" s="33" t="s">
        <v>40</v>
      </c>
      <c r="AA46" s="33" t="s">
        <v>40</v>
      </c>
      <c r="AB46" s="33" t="s">
        <v>40</v>
      </c>
      <c r="AC46" s="33" t="s">
        <v>40</v>
      </c>
      <c r="AD46" s="33" t="s">
        <v>40</v>
      </c>
      <c r="AE46" s="33" t="s">
        <v>40</v>
      </c>
      <c r="AF46" s="33" t="s">
        <v>40</v>
      </c>
      <c r="AG46" s="33" t="s">
        <v>40</v>
      </c>
      <c r="AH46" s="33" t="s">
        <v>40</v>
      </c>
      <c r="AI46" s="33" t="s">
        <v>40</v>
      </c>
      <c r="AJ46" s="33" t="s">
        <v>40</v>
      </c>
      <c r="AK46" s="33" t="s">
        <v>40</v>
      </c>
      <c r="AL46" s="33" t="s">
        <v>40</v>
      </c>
      <c r="AM46" s="33" t="s">
        <v>40</v>
      </c>
      <c r="AN46" s="33" t="s">
        <v>40</v>
      </c>
      <c r="AO46" s="33" t="s">
        <v>40</v>
      </c>
      <c r="AP46" s="33" t="s">
        <v>40</v>
      </c>
      <c r="AQ46" s="33" t="s">
        <v>40</v>
      </c>
      <c r="AR46" s="33" t="s">
        <v>40</v>
      </c>
      <c r="AS46" s="33" t="s">
        <v>40</v>
      </c>
      <c r="AT46" s="33" t="s">
        <v>40</v>
      </c>
      <c r="AU46" s="33" t="s">
        <v>40</v>
      </c>
      <c r="AV46" s="33" t="s">
        <v>40</v>
      </c>
      <c r="AW46" s="33" t="s">
        <v>40</v>
      </c>
      <c r="AX46" s="33" t="s">
        <v>40</v>
      </c>
      <c r="AY46" s="33" t="s">
        <v>40</v>
      </c>
      <c r="AZ46" s="33" t="s">
        <v>40</v>
      </c>
      <c r="BA46" s="33" t="s">
        <v>40</v>
      </c>
      <c r="BB46" s="33" t="s">
        <v>40</v>
      </c>
      <c r="BC46" s="33" t="s">
        <v>40</v>
      </c>
      <c r="BD46" s="33" t="s">
        <v>40</v>
      </c>
      <c r="BE46" s="33" t="s">
        <v>40</v>
      </c>
      <c r="BF46" s="33" t="s">
        <v>40</v>
      </c>
      <c r="BG46" s="33" t="s">
        <v>40</v>
      </c>
      <c r="BH46" s="33" t="s">
        <v>40</v>
      </c>
      <c r="BI46" s="33" t="s">
        <v>40</v>
      </c>
      <c r="BJ46" s="33" t="s">
        <v>40</v>
      </c>
      <c r="BK46" s="33" t="s">
        <v>40</v>
      </c>
      <c r="BL46" s="33" t="s">
        <v>40</v>
      </c>
      <c r="BM46" s="33" t="s">
        <v>40</v>
      </c>
      <c r="BN46" s="33" t="s">
        <v>40</v>
      </c>
      <c r="BO46" s="33" t="s">
        <v>40</v>
      </c>
      <c r="BP46" s="33" t="s">
        <v>40</v>
      </c>
      <c r="BQ46" s="33" t="s">
        <v>40</v>
      </c>
      <c r="BR46" s="33" t="s">
        <v>40</v>
      </c>
    </row>
    <row r="47" spans="1:70" ht="15">
      <c r="A47" s="27">
        <v>2</v>
      </c>
      <c r="B47" s="28">
        <v>21</v>
      </c>
      <c r="C47" s="28" t="s">
        <v>390</v>
      </c>
      <c r="D47" s="28">
        <v>2002</v>
      </c>
      <c r="E47" s="28" t="s">
        <v>307</v>
      </c>
      <c r="F47" s="28"/>
      <c r="G47" s="29">
        <v>0.0062499999999999995</v>
      </c>
      <c r="H47" s="30">
        <v>1745</v>
      </c>
      <c r="I47" s="31">
        <v>0</v>
      </c>
      <c r="J47" s="31">
        <v>17</v>
      </c>
      <c r="K47" s="31">
        <v>45</v>
      </c>
      <c r="L47" s="32">
        <v>0.012326388888888888</v>
      </c>
      <c r="M47" s="33">
        <v>0.012326388888888888</v>
      </c>
      <c r="N47" s="33">
        <v>0.006076388888888889</v>
      </c>
      <c r="O47" s="34">
        <v>0</v>
      </c>
      <c r="P47" s="34">
        <v>8</v>
      </c>
      <c r="Q47" s="35">
        <v>45</v>
      </c>
      <c r="R47" s="35">
        <v>525</v>
      </c>
      <c r="S47" s="36">
        <v>4</v>
      </c>
      <c r="T47" s="33">
        <v>0.0008680555555555542</v>
      </c>
      <c r="U47" s="26"/>
      <c r="V47" s="26"/>
      <c r="W47" s="33">
        <v>0.006076388888888889</v>
      </c>
      <c r="X47" s="33">
        <v>0.006076388888888889</v>
      </c>
      <c r="Y47" s="33">
        <v>0.006076388888888889</v>
      </c>
      <c r="Z47" s="33">
        <v>0.006076388888888889</v>
      </c>
      <c r="AA47" s="33" t="s">
        <v>40</v>
      </c>
      <c r="AB47" s="33" t="s">
        <v>40</v>
      </c>
      <c r="AC47" s="33" t="s">
        <v>40</v>
      </c>
      <c r="AD47" s="33" t="s">
        <v>40</v>
      </c>
      <c r="AE47" s="33" t="s">
        <v>40</v>
      </c>
      <c r="AF47" s="33" t="s">
        <v>40</v>
      </c>
      <c r="AG47" s="33" t="s">
        <v>40</v>
      </c>
      <c r="AH47" s="33" t="s">
        <v>40</v>
      </c>
      <c r="AI47" s="33" t="s">
        <v>40</v>
      </c>
      <c r="AJ47" s="33" t="s">
        <v>40</v>
      </c>
      <c r="AK47" s="33" t="s">
        <v>40</v>
      </c>
      <c r="AL47" s="33" t="s">
        <v>40</v>
      </c>
      <c r="AM47" s="33" t="s">
        <v>40</v>
      </c>
      <c r="AN47" s="33" t="s">
        <v>40</v>
      </c>
      <c r="AO47" s="33" t="s">
        <v>40</v>
      </c>
      <c r="AP47" s="33" t="s">
        <v>40</v>
      </c>
      <c r="AQ47" s="33" t="s">
        <v>40</v>
      </c>
      <c r="AR47" s="33" t="s">
        <v>40</v>
      </c>
      <c r="AS47" s="33" t="s">
        <v>40</v>
      </c>
      <c r="AT47" s="33" t="s">
        <v>40</v>
      </c>
      <c r="AU47" s="33" t="s">
        <v>40</v>
      </c>
      <c r="AV47" s="33" t="s">
        <v>40</v>
      </c>
      <c r="AW47" s="33" t="s">
        <v>40</v>
      </c>
      <c r="AX47" s="33" t="s">
        <v>40</v>
      </c>
      <c r="AY47" s="33" t="s">
        <v>40</v>
      </c>
      <c r="AZ47" s="33" t="s">
        <v>40</v>
      </c>
      <c r="BA47" s="33" t="s">
        <v>40</v>
      </c>
      <c r="BB47" s="33" t="s">
        <v>40</v>
      </c>
      <c r="BC47" s="33" t="s">
        <v>40</v>
      </c>
      <c r="BD47" s="33" t="s">
        <v>40</v>
      </c>
      <c r="BE47" s="33" t="s">
        <v>40</v>
      </c>
      <c r="BF47" s="33" t="s">
        <v>40</v>
      </c>
      <c r="BG47" s="33" t="s">
        <v>40</v>
      </c>
      <c r="BH47" s="33" t="s">
        <v>40</v>
      </c>
      <c r="BI47" s="33" t="s">
        <v>40</v>
      </c>
      <c r="BJ47" s="33" t="s">
        <v>40</v>
      </c>
      <c r="BK47" s="33" t="s">
        <v>40</v>
      </c>
      <c r="BL47" s="33" t="s">
        <v>40</v>
      </c>
      <c r="BM47" s="33" t="s">
        <v>40</v>
      </c>
      <c r="BN47" s="33" t="s">
        <v>40</v>
      </c>
      <c r="BO47" s="33" t="s">
        <v>40</v>
      </c>
      <c r="BP47" s="33" t="s">
        <v>40</v>
      </c>
      <c r="BQ47" s="33" t="s">
        <v>40</v>
      </c>
      <c r="BR47" s="33" t="s">
        <v>40</v>
      </c>
    </row>
    <row r="48" spans="1:70" ht="15">
      <c r="A48" s="27">
        <v>3</v>
      </c>
      <c r="B48" s="28">
        <v>44</v>
      </c>
      <c r="C48" s="28" t="s">
        <v>391</v>
      </c>
      <c r="D48" s="28">
        <v>2001</v>
      </c>
      <c r="E48" s="28" t="s">
        <v>46</v>
      </c>
      <c r="F48" s="28"/>
      <c r="G48" s="29">
        <v>0.0062499999999999995</v>
      </c>
      <c r="H48" s="30">
        <v>1643</v>
      </c>
      <c r="I48" s="31">
        <v>0</v>
      </c>
      <c r="J48" s="31">
        <v>16</v>
      </c>
      <c r="K48" s="31">
        <v>43</v>
      </c>
      <c r="L48" s="32">
        <v>0.011608796296296296</v>
      </c>
      <c r="M48" s="33">
        <v>0.011608796296296296</v>
      </c>
      <c r="N48" s="33">
        <v>0.005358796296296296</v>
      </c>
      <c r="O48" s="34">
        <v>0</v>
      </c>
      <c r="P48" s="34">
        <v>7</v>
      </c>
      <c r="Q48" s="35">
        <v>43</v>
      </c>
      <c r="R48" s="35">
        <v>463</v>
      </c>
      <c r="S48" s="36">
        <v>2</v>
      </c>
      <c r="T48" s="33">
        <v>0.00015046296296296162</v>
      </c>
      <c r="U48" s="26"/>
      <c r="V48" s="26"/>
      <c r="W48" s="33">
        <v>0.005358796296296296</v>
      </c>
      <c r="X48" s="33">
        <v>0.005358796296296296</v>
      </c>
      <c r="Y48" s="33" t="s">
        <v>40</v>
      </c>
      <c r="Z48" s="33" t="s">
        <v>40</v>
      </c>
      <c r="AA48" s="33" t="s">
        <v>40</v>
      </c>
      <c r="AB48" s="33" t="s">
        <v>40</v>
      </c>
      <c r="AC48" s="33" t="s">
        <v>40</v>
      </c>
      <c r="AD48" s="33" t="s">
        <v>40</v>
      </c>
      <c r="AE48" s="33" t="s">
        <v>40</v>
      </c>
      <c r="AF48" s="33" t="s">
        <v>40</v>
      </c>
      <c r="AG48" s="33" t="s">
        <v>40</v>
      </c>
      <c r="AH48" s="33" t="s">
        <v>40</v>
      </c>
      <c r="AI48" s="33" t="s">
        <v>40</v>
      </c>
      <c r="AJ48" s="33" t="s">
        <v>40</v>
      </c>
      <c r="AK48" s="33" t="s">
        <v>40</v>
      </c>
      <c r="AL48" s="33" t="s">
        <v>40</v>
      </c>
      <c r="AM48" s="33" t="s">
        <v>40</v>
      </c>
      <c r="AN48" s="33" t="s">
        <v>40</v>
      </c>
      <c r="AO48" s="33" t="s">
        <v>40</v>
      </c>
      <c r="AP48" s="33" t="s">
        <v>40</v>
      </c>
      <c r="AQ48" s="33" t="s">
        <v>40</v>
      </c>
      <c r="AR48" s="33" t="s">
        <v>40</v>
      </c>
      <c r="AS48" s="33" t="s">
        <v>40</v>
      </c>
      <c r="AT48" s="33" t="s">
        <v>40</v>
      </c>
      <c r="AU48" s="33" t="s">
        <v>40</v>
      </c>
      <c r="AV48" s="33" t="s">
        <v>40</v>
      </c>
      <c r="AW48" s="33" t="s">
        <v>40</v>
      </c>
      <c r="AX48" s="33" t="s">
        <v>40</v>
      </c>
      <c r="AY48" s="33" t="s">
        <v>40</v>
      </c>
      <c r="AZ48" s="33" t="s">
        <v>40</v>
      </c>
      <c r="BA48" s="33" t="s">
        <v>40</v>
      </c>
      <c r="BB48" s="33" t="s">
        <v>40</v>
      </c>
      <c r="BC48" s="33" t="s">
        <v>40</v>
      </c>
      <c r="BD48" s="33" t="s">
        <v>40</v>
      </c>
      <c r="BE48" s="33" t="s">
        <v>40</v>
      </c>
      <c r="BF48" s="33" t="s">
        <v>40</v>
      </c>
      <c r="BG48" s="33" t="s">
        <v>40</v>
      </c>
      <c r="BH48" s="33" t="s">
        <v>40</v>
      </c>
      <c r="BI48" s="33" t="s">
        <v>40</v>
      </c>
      <c r="BJ48" s="33" t="s">
        <v>40</v>
      </c>
      <c r="BK48" s="33" t="s">
        <v>40</v>
      </c>
      <c r="BL48" s="33" t="s">
        <v>40</v>
      </c>
      <c r="BM48" s="33" t="s">
        <v>40</v>
      </c>
      <c r="BN48" s="33" t="s">
        <v>40</v>
      </c>
      <c r="BO48" s="33" t="s">
        <v>40</v>
      </c>
      <c r="BP48" s="33" t="s">
        <v>40</v>
      </c>
      <c r="BQ48" s="33" t="s">
        <v>40</v>
      </c>
      <c r="BR48" s="33" t="s">
        <v>40</v>
      </c>
    </row>
    <row r="49" spans="1:70" ht="15">
      <c r="A49" s="27">
        <v>4</v>
      </c>
      <c r="B49" s="28" t="s">
        <v>52</v>
      </c>
      <c r="C49" s="28" t="s">
        <v>392</v>
      </c>
      <c r="D49" s="28">
        <v>2001</v>
      </c>
      <c r="E49" s="28" t="s">
        <v>54</v>
      </c>
      <c r="F49" s="28"/>
      <c r="G49" s="29">
        <v>0.0062499999999999995</v>
      </c>
      <c r="H49" s="30"/>
      <c r="I49" s="31" t="s">
        <v>40</v>
      </c>
      <c r="J49" s="31" t="s">
        <v>40</v>
      </c>
      <c r="K49" s="31" t="s">
        <v>40</v>
      </c>
      <c r="L49" s="32" t="s">
        <v>40</v>
      </c>
      <c r="M49" s="33" t="s">
        <v>40</v>
      </c>
      <c r="N49" s="33" t="s">
        <v>40</v>
      </c>
      <c r="O49" s="34" t="e">
        <v>#VALUE!</v>
      </c>
      <c r="P49" s="34" t="e">
        <v>#VALUE!</v>
      </c>
      <c r="Q49" s="35" t="e">
        <v>#VALUE!</v>
      </c>
      <c r="R49" s="35" t="e">
        <v>#VALUE!</v>
      </c>
      <c r="S49" s="36" t="s">
        <v>40</v>
      </c>
      <c r="T49" s="33" t="s">
        <v>40</v>
      </c>
      <c r="U49" s="26"/>
      <c r="V49" s="26"/>
      <c r="W49" s="33" t="s">
        <v>40</v>
      </c>
      <c r="X49" s="33" t="s">
        <v>40</v>
      </c>
      <c r="Y49" s="33" t="s">
        <v>40</v>
      </c>
      <c r="Z49" s="33" t="s">
        <v>40</v>
      </c>
      <c r="AA49" s="33" t="s">
        <v>40</v>
      </c>
      <c r="AB49" s="33" t="s">
        <v>40</v>
      </c>
      <c r="AC49" s="33" t="s">
        <v>40</v>
      </c>
      <c r="AD49" s="33" t="s">
        <v>40</v>
      </c>
      <c r="AE49" s="33" t="s">
        <v>40</v>
      </c>
      <c r="AF49" s="33" t="s">
        <v>40</v>
      </c>
      <c r="AG49" s="33" t="s">
        <v>40</v>
      </c>
      <c r="AH49" s="33" t="s">
        <v>40</v>
      </c>
      <c r="AI49" s="33" t="s">
        <v>40</v>
      </c>
      <c r="AJ49" s="33" t="s">
        <v>40</v>
      </c>
      <c r="AK49" s="33" t="s">
        <v>40</v>
      </c>
      <c r="AL49" s="33" t="s">
        <v>40</v>
      </c>
      <c r="AM49" s="33" t="s">
        <v>40</v>
      </c>
      <c r="AN49" s="33" t="s">
        <v>40</v>
      </c>
      <c r="AO49" s="33" t="s">
        <v>40</v>
      </c>
      <c r="AP49" s="33" t="s">
        <v>40</v>
      </c>
      <c r="AQ49" s="33" t="s">
        <v>40</v>
      </c>
      <c r="AR49" s="33" t="s">
        <v>40</v>
      </c>
      <c r="AS49" s="33" t="s">
        <v>40</v>
      </c>
      <c r="AT49" s="33" t="s">
        <v>40</v>
      </c>
      <c r="AU49" s="33" t="s">
        <v>40</v>
      </c>
      <c r="AV49" s="33" t="s">
        <v>40</v>
      </c>
      <c r="AW49" s="33" t="s">
        <v>40</v>
      </c>
      <c r="AX49" s="33" t="s">
        <v>40</v>
      </c>
      <c r="AY49" s="33" t="s">
        <v>40</v>
      </c>
      <c r="AZ49" s="33" t="s">
        <v>40</v>
      </c>
      <c r="BA49" s="33" t="s">
        <v>40</v>
      </c>
      <c r="BB49" s="33" t="s">
        <v>40</v>
      </c>
      <c r="BC49" s="33" t="s">
        <v>40</v>
      </c>
      <c r="BD49" s="33" t="s">
        <v>40</v>
      </c>
      <c r="BE49" s="33" t="s">
        <v>40</v>
      </c>
      <c r="BF49" s="33" t="s">
        <v>40</v>
      </c>
      <c r="BG49" s="33" t="s">
        <v>40</v>
      </c>
      <c r="BH49" s="33" t="s">
        <v>40</v>
      </c>
      <c r="BI49" s="33" t="s">
        <v>40</v>
      </c>
      <c r="BJ49" s="33" t="s">
        <v>40</v>
      </c>
      <c r="BK49" s="33" t="s">
        <v>40</v>
      </c>
      <c r="BL49" s="33" t="s">
        <v>40</v>
      </c>
      <c r="BM49" s="33" t="s">
        <v>40</v>
      </c>
      <c r="BN49" s="33" t="s">
        <v>40</v>
      </c>
      <c r="BO49" s="33" t="s">
        <v>40</v>
      </c>
      <c r="BP49" s="33" t="s">
        <v>40</v>
      </c>
      <c r="BQ49" s="33" t="s">
        <v>40</v>
      </c>
      <c r="BR49" s="33" t="s">
        <v>40</v>
      </c>
    </row>
    <row r="50" spans="1:70" ht="15">
      <c r="A50" s="27">
        <v>5</v>
      </c>
      <c r="B50" s="28">
        <v>37</v>
      </c>
      <c r="C50" s="28" t="s">
        <v>393</v>
      </c>
      <c r="D50" s="28">
        <v>2002</v>
      </c>
      <c r="E50" s="28" t="s">
        <v>394</v>
      </c>
      <c r="F50" s="28"/>
      <c r="G50" s="29">
        <v>0.0062499999999999995</v>
      </c>
      <c r="H50" s="30">
        <v>1630</v>
      </c>
      <c r="I50" s="31">
        <v>0</v>
      </c>
      <c r="J50" s="31">
        <v>16</v>
      </c>
      <c r="K50" s="31">
        <v>30</v>
      </c>
      <c r="L50" s="32">
        <v>0.011458333333333334</v>
      </c>
      <c r="M50" s="33">
        <v>0.011458333333333334</v>
      </c>
      <c r="N50" s="33">
        <v>0.005208333333333335</v>
      </c>
      <c r="O50" s="34">
        <v>0</v>
      </c>
      <c r="P50" s="34">
        <v>7</v>
      </c>
      <c r="Q50" s="35">
        <v>30</v>
      </c>
      <c r="R50" s="35">
        <v>450</v>
      </c>
      <c r="S50" s="36">
        <v>1</v>
      </c>
      <c r="T50" s="33">
        <v>0</v>
      </c>
      <c r="U50" s="26"/>
      <c r="V50" s="26"/>
      <c r="W50" s="33">
        <v>0.005208333333333335</v>
      </c>
      <c r="X50" s="33" t="s">
        <v>40</v>
      </c>
      <c r="Y50" s="33" t="s">
        <v>40</v>
      </c>
      <c r="Z50" s="33" t="s">
        <v>40</v>
      </c>
      <c r="AA50" s="33" t="s">
        <v>40</v>
      </c>
      <c r="AB50" s="33" t="s">
        <v>40</v>
      </c>
      <c r="AC50" s="33" t="s">
        <v>40</v>
      </c>
      <c r="AD50" s="33" t="s">
        <v>40</v>
      </c>
      <c r="AE50" s="33" t="s">
        <v>40</v>
      </c>
      <c r="AF50" s="33" t="s">
        <v>40</v>
      </c>
      <c r="AG50" s="33" t="s">
        <v>40</v>
      </c>
      <c r="AH50" s="33" t="s">
        <v>40</v>
      </c>
      <c r="AI50" s="33" t="s">
        <v>40</v>
      </c>
      <c r="AJ50" s="33" t="s">
        <v>40</v>
      </c>
      <c r="AK50" s="33" t="s">
        <v>40</v>
      </c>
      <c r="AL50" s="33" t="s">
        <v>40</v>
      </c>
      <c r="AM50" s="33" t="s">
        <v>40</v>
      </c>
      <c r="AN50" s="33" t="s">
        <v>40</v>
      </c>
      <c r="AO50" s="33" t="s">
        <v>40</v>
      </c>
      <c r="AP50" s="33" t="s">
        <v>40</v>
      </c>
      <c r="AQ50" s="33" t="s">
        <v>40</v>
      </c>
      <c r="AR50" s="33" t="s">
        <v>40</v>
      </c>
      <c r="AS50" s="33" t="s">
        <v>40</v>
      </c>
      <c r="AT50" s="33" t="s">
        <v>40</v>
      </c>
      <c r="AU50" s="33" t="s">
        <v>40</v>
      </c>
      <c r="AV50" s="33" t="s">
        <v>40</v>
      </c>
      <c r="AW50" s="33" t="s">
        <v>40</v>
      </c>
      <c r="AX50" s="33" t="s">
        <v>40</v>
      </c>
      <c r="AY50" s="33" t="s">
        <v>40</v>
      </c>
      <c r="AZ50" s="33" t="s">
        <v>40</v>
      </c>
      <c r="BA50" s="33" t="s">
        <v>40</v>
      </c>
      <c r="BB50" s="33" t="s">
        <v>40</v>
      </c>
      <c r="BC50" s="33" t="s">
        <v>40</v>
      </c>
      <c r="BD50" s="33" t="s">
        <v>40</v>
      </c>
      <c r="BE50" s="33" t="s">
        <v>40</v>
      </c>
      <c r="BF50" s="33" t="s">
        <v>40</v>
      </c>
      <c r="BG50" s="33" t="s">
        <v>40</v>
      </c>
      <c r="BH50" s="33" t="s">
        <v>40</v>
      </c>
      <c r="BI50" s="33" t="s">
        <v>40</v>
      </c>
      <c r="BJ50" s="33" t="s">
        <v>40</v>
      </c>
      <c r="BK50" s="33" t="s">
        <v>40</v>
      </c>
      <c r="BL50" s="33" t="s">
        <v>40</v>
      </c>
      <c r="BM50" s="33" t="s">
        <v>40</v>
      </c>
      <c r="BN50" s="33" t="s">
        <v>40</v>
      </c>
      <c r="BO50" s="33" t="s">
        <v>40</v>
      </c>
      <c r="BP50" s="33" t="s">
        <v>40</v>
      </c>
      <c r="BQ50" s="33" t="s">
        <v>40</v>
      </c>
      <c r="BR50" s="33" t="s">
        <v>40</v>
      </c>
    </row>
    <row r="51" spans="1:70" ht="15">
      <c r="A51" s="27">
        <v>6</v>
      </c>
      <c r="B51" s="28">
        <v>59</v>
      </c>
      <c r="C51" s="28" t="s">
        <v>395</v>
      </c>
      <c r="D51" s="28">
        <v>2001</v>
      </c>
      <c r="E51" s="28" t="s">
        <v>43</v>
      </c>
      <c r="F51" s="28"/>
      <c r="G51" s="29">
        <v>0.0062499999999999995</v>
      </c>
      <c r="H51" s="30">
        <v>1722</v>
      </c>
      <c r="I51" s="31">
        <v>0</v>
      </c>
      <c r="J51" s="31">
        <v>17</v>
      </c>
      <c r="K51" s="31">
        <v>22</v>
      </c>
      <c r="L51" s="32">
        <v>0.012060185185185186</v>
      </c>
      <c r="M51" s="33">
        <v>0.012060185185185186</v>
      </c>
      <c r="N51" s="33">
        <v>0.0058101851851851865</v>
      </c>
      <c r="O51" s="34">
        <v>0</v>
      </c>
      <c r="P51" s="34">
        <v>8</v>
      </c>
      <c r="Q51" s="35">
        <v>22</v>
      </c>
      <c r="R51" s="35">
        <v>502</v>
      </c>
      <c r="S51" s="36">
        <v>3</v>
      </c>
      <c r="T51" s="33">
        <v>0.0006018518518518517</v>
      </c>
      <c r="U51" s="26"/>
      <c r="V51" s="26"/>
      <c r="W51" s="33">
        <v>0.0058101851851851865</v>
      </c>
      <c r="X51" s="33">
        <v>0.0058101851851851865</v>
      </c>
      <c r="Y51" s="33">
        <v>0.0058101851851851865</v>
      </c>
      <c r="Z51" s="33" t="s">
        <v>40</v>
      </c>
      <c r="AA51" s="33" t="s">
        <v>40</v>
      </c>
      <c r="AB51" s="33" t="s">
        <v>40</v>
      </c>
      <c r="AC51" s="33" t="s">
        <v>40</v>
      </c>
      <c r="AD51" s="33" t="s">
        <v>40</v>
      </c>
      <c r="AE51" s="33" t="s">
        <v>40</v>
      </c>
      <c r="AF51" s="33" t="s">
        <v>40</v>
      </c>
      <c r="AG51" s="33" t="s">
        <v>40</v>
      </c>
      <c r="AH51" s="33" t="s">
        <v>40</v>
      </c>
      <c r="AI51" s="33" t="s">
        <v>40</v>
      </c>
      <c r="AJ51" s="33" t="s">
        <v>40</v>
      </c>
      <c r="AK51" s="33" t="s">
        <v>40</v>
      </c>
      <c r="AL51" s="33" t="s">
        <v>40</v>
      </c>
      <c r="AM51" s="33" t="s">
        <v>40</v>
      </c>
      <c r="AN51" s="33" t="s">
        <v>40</v>
      </c>
      <c r="AO51" s="33" t="s">
        <v>40</v>
      </c>
      <c r="AP51" s="33" t="s">
        <v>40</v>
      </c>
      <c r="AQ51" s="33" t="s">
        <v>40</v>
      </c>
      <c r="AR51" s="33" t="s">
        <v>40</v>
      </c>
      <c r="AS51" s="33" t="s">
        <v>40</v>
      </c>
      <c r="AT51" s="33" t="s">
        <v>40</v>
      </c>
      <c r="AU51" s="33" t="s">
        <v>40</v>
      </c>
      <c r="AV51" s="33" t="s">
        <v>40</v>
      </c>
      <c r="AW51" s="33" t="s">
        <v>40</v>
      </c>
      <c r="AX51" s="33" t="s">
        <v>40</v>
      </c>
      <c r="AY51" s="33" t="s">
        <v>40</v>
      </c>
      <c r="AZ51" s="33" t="s">
        <v>40</v>
      </c>
      <c r="BA51" s="33" t="s">
        <v>40</v>
      </c>
      <c r="BB51" s="33" t="s">
        <v>40</v>
      </c>
      <c r="BC51" s="33" t="s">
        <v>40</v>
      </c>
      <c r="BD51" s="33" t="s">
        <v>40</v>
      </c>
      <c r="BE51" s="33" t="s">
        <v>40</v>
      </c>
      <c r="BF51" s="33" t="s">
        <v>40</v>
      </c>
      <c r="BG51" s="33" t="s">
        <v>40</v>
      </c>
      <c r="BH51" s="33" t="s">
        <v>40</v>
      </c>
      <c r="BI51" s="33" t="s">
        <v>40</v>
      </c>
      <c r="BJ51" s="33" t="s">
        <v>40</v>
      </c>
      <c r="BK51" s="33" t="s">
        <v>40</v>
      </c>
      <c r="BL51" s="33" t="s">
        <v>40</v>
      </c>
      <c r="BM51" s="33" t="s">
        <v>40</v>
      </c>
      <c r="BN51" s="33" t="s">
        <v>40</v>
      </c>
      <c r="BO51" s="33" t="s">
        <v>40</v>
      </c>
      <c r="BP51" s="33" t="s">
        <v>40</v>
      </c>
      <c r="BQ51" s="33" t="s">
        <v>40</v>
      </c>
      <c r="BR51" s="33" t="s">
        <v>40</v>
      </c>
    </row>
    <row r="52" spans="1:70" ht="15">
      <c r="A52" s="27">
        <v>7</v>
      </c>
      <c r="B52" s="28">
        <v>66</v>
      </c>
      <c r="C52" s="28" t="s">
        <v>396</v>
      </c>
      <c r="D52" s="28">
        <v>2001</v>
      </c>
      <c r="E52" s="28" t="s">
        <v>46</v>
      </c>
      <c r="F52" s="28"/>
      <c r="G52" s="29">
        <v>0.0062499999999999995</v>
      </c>
      <c r="H52" s="30">
        <v>2934</v>
      </c>
      <c r="I52" s="31">
        <v>0</v>
      </c>
      <c r="J52" s="31">
        <v>29</v>
      </c>
      <c r="K52" s="31">
        <v>34</v>
      </c>
      <c r="L52" s="32">
        <v>0.020532407407407405</v>
      </c>
      <c r="M52" s="33">
        <v>0.020532407407407405</v>
      </c>
      <c r="N52" s="33">
        <v>0.014282407407407407</v>
      </c>
      <c r="O52" s="34">
        <v>0</v>
      </c>
      <c r="P52" s="34">
        <v>20</v>
      </c>
      <c r="Q52" s="35">
        <v>34</v>
      </c>
      <c r="R52" s="35">
        <v>1234</v>
      </c>
      <c r="S52" s="36">
        <v>11</v>
      </c>
      <c r="T52" s="33">
        <v>0.009074074074074071</v>
      </c>
      <c r="U52" s="26"/>
      <c r="V52" s="26"/>
      <c r="W52" s="33">
        <v>0.014282407407407407</v>
      </c>
      <c r="X52" s="33">
        <v>0.014282407407407407</v>
      </c>
      <c r="Y52" s="33">
        <v>0.014282407407407407</v>
      </c>
      <c r="Z52" s="33">
        <v>0.014282407407407407</v>
      </c>
      <c r="AA52" s="33">
        <v>0.014282407407407407</v>
      </c>
      <c r="AB52" s="33">
        <v>0.014282407407407407</v>
      </c>
      <c r="AC52" s="33">
        <v>0.014282407407407407</v>
      </c>
      <c r="AD52" s="33">
        <v>0.014282407407407407</v>
      </c>
      <c r="AE52" s="33">
        <v>0.014282407407407407</v>
      </c>
      <c r="AF52" s="33">
        <v>0.014282407407407407</v>
      </c>
      <c r="AG52" s="33">
        <v>0.014282407407407407</v>
      </c>
      <c r="AH52" s="33" t="s">
        <v>40</v>
      </c>
      <c r="AI52" s="33" t="s">
        <v>40</v>
      </c>
      <c r="AJ52" s="33" t="s">
        <v>40</v>
      </c>
      <c r="AK52" s="33" t="s">
        <v>40</v>
      </c>
      <c r="AL52" s="33" t="s">
        <v>40</v>
      </c>
      <c r="AM52" s="33" t="s">
        <v>40</v>
      </c>
      <c r="AN52" s="33" t="s">
        <v>40</v>
      </c>
      <c r="AO52" s="33" t="s">
        <v>40</v>
      </c>
      <c r="AP52" s="33" t="s">
        <v>40</v>
      </c>
      <c r="AQ52" s="33" t="s">
        <v>40</v>
      </c>
      <c r="AR52" s="33" t="s">
        <v>40</v>
      </c>
      <c r="AS52" s="33" t="s">
        <v>40</v>
      </c>
      <c r="AT52" s="33" t="s">
        <v>40</v>
      </c>
      <c r="AU52" s="33" t="s">
        <v>40</v>
      </c>
      <c r="AV52" s="33" t="s">
        <v>40</v>
      </c>
      <c r="AW52" s="33" t="s">
        <v>40</v>
      </c>
      <c r="AX52" s="33" t="s">
        <v>40</v>
      </c>
      <c r="AY52" s="33" t="s">
        <v>40</v>
      </c>
      <c r="AZ52" s="33" t="s">
        <v>40</v>
      </c>
      <c r="BA52" s="33" t="s">
        <v>40</v>
      </c>
      <c r="BB52" s="33" t="s">
        <v>40</v>
      </c>
      <c r="BC52" s="33" t="s">
        <v>40</v>
      </c>
      <c r="BD52" s="33" t="s">
        <v>40</v>
      </c>
      <c r="BE52" s="33" t="s">
        <v>40</v>
      </c>
      <c r="BF52" s="33" t="s">
        <v>40</v>
      </c>
      <c r="BG52" s="33" t="s">
        <v>40</v>
      </c>
      <c r="BH52" s="33" t="s">
        <v>40</v>
      </c>
      <c r="BI52" s="33" t="s">
        <v>40</v>
      </c>
      <c r="BJ52" s="33" t="s">
        <v>40</v>
      </c>
      <c r="BK52" s="33" t="s">
        <v>40</v>
      </c>
      <c r="BL52" s="33" t="s">
        <v>40</v>
      </c>
      <c r="BM52" s="33" t="s">
        <v>40</v>
      </c>
      <c r="BN52" s="33" t="s">
        <v>40</v>
      </c>
      <c r="BO52" s="33" t="s">
        <v>40</v>
      </c>
      <c r="BP52" s="33" t="s">
        <v>40</v>
      </c>
      <c r="BQ52" s="33" t="s">
        <v>40</v>
      </c>
      <c r="BR52" s="33" t="s">
        <v>40</v>
      </c>
    </row>
    <row r="53" spans="1:70" ht="15">
      <c r="A53" s="27">
        <v>8</v>
      </c>
      <c r="B53" s="28">
        <v>102</v>
      </c>
      <c r="C53" s="28" t="s">
        <v>397</v>
      </c>
      <c r="D53" s="28">
        <v>2002</v>
      </c>
      <c r="E53" s="28" t="s">
        <v>107</v>
      </c>
      <c r="F53" s="28"/>
      <c r="G53" s="29">
        <v>0.0062499999999999995</v>
      </c>
      <c r="H53" s="30">
        <v>1803</v>
      </c>
      <c r="I53" s="31">
        <v>0</v>
      </c>
      <c r="J53" s="31">
        <v>18</v>
      </c>
      <c r="K53" s="31">
        <v>3</v>
      </c>
      <c r="L53" s="32">
        <v>0.012534722222222223</v>
      </c>
      <c r="M53" s="33">
        <v>0.012534722222222223</v>
      </c>
      <c r="N53" s="33">
        <v>0.006284722222222224</v>
      </c>
      <c r="O53" s="34">
        <v>0</v>
      </c>
      <c r="P53" s="34">
        <v>9</v>
      </c>
      <c r="Q53" s="35">
        <v>3</v>
      </c>
      <c r="R53" s="35">
        <v>543</v>
      </c>
      <c r="S53" s="36">
        <v>5</v>
      </c>
      <c r="T53" s="33">
        <v>0.0010763888888888889</v>
      </c>
      <c r="U53" s="26"/>
      <c r="V53" s="26"/>
      <c r="W53" s="33">
        <v>0.006284722222222224</v>
      </c>
      <c r="X53" s="33">
        <v>0.006284722222222224</v>
      </c>
      <c r="Y53" s="33">
        <v>0.006284722222222224</v>
      </c>
      <c r="Z53" s="33">
        <v>0.006284722222222224</v>
      </c>
      <c r="AA53" s="33">
        <v>0.006284722222222224</v>
      </c>
      <c r="AB53" s="33" t="s">
        <v>40</v>
      </c>
      <c r="AC53" s="33" t="s">
        <v>40</v>
      </c>
      <c r="AD53" s="33" t="s">
        <v>40</v>
      </c>
      <c r="AE53" s="33" t="s">
        <v>40</v>
      </c>
      <c r="AF53" s="33" t="s">
        <v>40</v>
      </c>
      <c r="AG53" s="33" t="s">
        <v>40</v>
      </c>
      <c r="AH53" s="33" t="s">
        <v>40</v>
      </c>
      <c r="AI53" s="33" t="s">
        <v>40</v>
      </c>
      <c r="AJ53" s="33" t="s">
        <v>40</v>
      </c>
      <c r="AK53" s="33" t="s">
        <v>40</v>
      </c>
      <c r="AL53" s="33" t="s">
        <v>40</v>
      </c>
      <c r="AM53" s="33" t="s">
        <v>40</v>
      </c>
      <c r="AN53" s="33" t="s">
        <v>40</v>
      </c>
      <c r="AO53" s="33" t="s">
        <v>40</v>
      </c>
      <c r="AP53" s="33" t="s">
        <v>40</v>
      </c>
      <c r="AQ53" s="33" t="s">
        <v>40</v>
      </c>
      <c r="AR53" s="33" t="s">
        <v>40</v>
      </c>
      <c r="AS53" s="33" t="s">
        <v>40</v>
      </c>
      <c r="AT53" s="33" t="s">
        <v>40</v>
      </c>
      <c r="AU53" s="33" t="s">
        <v>40</v>
      </c>
      <c r="AV53" s="33" t="s">
        <v>40</v>
      </c>
      <c r="AW53" s="33" t="s">
        <v>40</v>
      </c>
      <c r="AX53" s="33" t="s">
        <v>40</v>
      </c>
      <c r="AY53" s="33" t="s">
        <v>40</v>
      </c>
      <c r="AZ53" s="33" t="s">
        <v>40</v>
      </c>
      <c r="BA53" s="33" t="s">
        <v>40</v>
      </c>
      <c r="BB53" s="33" t="s">
        <v>40</v>
      </c>
      <c r="BC53" s="33" t="s">
        <v>40</v>
      </c>
      <c r="BD53" s="33" t="s">
        <v>40</v>
      </c>
      <c r="BE53" s="33" t="s">
        <v>40</v>
      </c>
      <c r="BF53" s="33" t="s">
        <v>40</v>
      </c>
      <c r="BG53" s="33" t="s">
        <v>40</v>
      </c>
      <c r="BH53" s="33" t="s">
        <v>40</v>
      </c>
      <c r="BI53" s="33" t="s">
        <v>40</v>
      </c>
      <c r="BJ53" s="33" t="s">
        <v>40</v>
      </c>
      <c r="BK53" s="33" t="s">
        <v>40</v>
      </c>
      <c r="BL53" s="33" t="s">
        <v>40</v>
      </c>
      <c r="BM53" s="33" t="s">
        <v>40</v>
      </c>
      <c r="BN53" s="33" t="s">
        <v>40</v>
      </c>
      <c r="BO53" s="33" t="s">
        <v>40</v>
      </c>
      <c r="BP53" s="33" t="s">
        <v>40</v>
      </c>
      <c r="BQ53" s="33" t="s">
        <v>40</v>
      </c>
      <c r="BR53" s="33" t="s">
        <v>40</v>
      </c>
    </row>
    <row r="54" spans="1:70" ht="15">
      <c r="A54" s="27">
        <v>9</v>
      </c>
      <c r="B54" s="28">
        <v>106</v>
      </c>
      <c r="C54" s="28" t="s">
        <v>398</v>
      </c>
      <c r="D54" s="28">
        <v>2002</v>
      </c>
      <c r="E54" s="28" t="s">
        <v>399</v>
      </c>
      <c r="F54" s="28"/>
      <c r="G54" s="29">
        <v>0.0062499999999999995</v>
      </c>
      <c r="H54" s="30">
        <v>2110</v>
      </c>
      <c r="I54" s="31">
        <v>0</v>
      </c>
      <c r="J54" s="31">
        <v>21</v>
      </c>
      <c r="K54" s="31">
        <v>10</v>
      </c>
      <c r="L54" s="32">
        <v>0.014699074074074074</v>
      </c>
      <c r="M54" s="33">
        <v>0.014699074074074074</v>
      </c>
      <c r="N54" s="33">
        <v>0.008449074074074074</v>
      </c>
      <c r="O54" s="34">
        <v>0</v>
      </c>
      <c r="P54" s="34">
        <v>12</v>
      </c>
      <c r="Q54" s="35">
        <v>10</v>
      </c>
      <c r="R54" s="35">
        <v>730</v>
      </c>
      <c r="S54" s="36">
        <v>9</v>
      </c>
      <c r="T54" s="33">
        <v>0.0032407407407407393</v>
      </c>
      <c r="U54" s="26"/>
      <c r="V54" s="26"/>
      <c r="W54" s="33">
        <v>0.008449074074074074</v>
      </c>
      <c r="X54" s="33">
        <v>0.008449074074074074</v>
      </c>
      <c r="Y54" s="33">
        <v>0.008449074074074074</v>
      </c>
      <c r="Z54" s="33">
        <v>0.008449074074074074</v>
      </c>
      <c r="AA54" s="33">
        <v>0.008449074074074074</v>
      </c>
      <c r="AB54" s="33">
        <v>0.008449074074074074</v>
      </c>
      <c r="AC54" s="33">
        <v>0.008449074074074074</v>
      </c>
      <c r="AD54" s="33">
        <v>0.008449074074074074</v>
      </c>
      <c r="AE54" s="33">
        <v>0.008449074074074074</v>
      </c>
      <c r="AF54" s="33" t="s">
        <v>40</v>
      </c>
      <c r="AG54" s="33" t="s">
        <v>40</v>
      </c>
      <c r="AH54" s="33" t="s">
        <v>40</v>
      </c>
      <c r="AI54" s="33" t="s">
        <v>40</v>
      </c>
      <c r="AJ54" s="33" t="s">
        <v>40</v>
      </c>
      <c r="AK54" s="33" t="s">
        <v>40</v>
      </c>
      <c r="AL54" s="33" t="s">
        <v>40</v>
      </c>
      <c r="AM54" s="33" t="s">
        <v>40</v>
      </c>
      <c r="AN54" s="33" t="s">
        <v>40</v>
      </c>
      <c r="AO54" s="33" t="s">
        <v>40</v>
      </c>
      <c r="AP54" s="33" t="s">
        <v>40</v>
      </c>
      <c r="AQ54" s="33" t="s">
        <v>40</v>
      </c>
      <c r="AR54" s="33" t="s">
        <v>40</v>
      </c>
      <c r="AS54" s="33" t="s">
        <v>40</v>
      </c>
      <c r="AT54" s="33" t="s">
        <v>40</v>
      </c>
      <c r="AU54" s="33" t="s">
        <v>40</v>
      </c>
      <c r="AV54" s="33" t="s">
        <v>40</v>
      </c>
      <c r="AW54" s="33" t="s">
        <v>40</v>
      </c>
      <c r="AX54" s="33" t="s">
        <v>40</v>
      </c>
      <c r="AY54" s="33" t="s">
        <v>40</v>
      </c>
      <c r="AZ54" s="33" t="s">
        <v>40</v>
      </c>
      <c r="BA54" s="33" t="s">
        <v>40</v>
      </c>
      <c r="BB54" s="33" t="s">
        <v>40</v>
      </c>
      <c r="BC54" s="33" t="s">
        <v>40</v>
      </c>
      <c r="BD54" s="33" t="s">
        <v>40</v>
      </c>
      <c r="BE54" s="33" t="s">
        <v>40</v>
      </c>
      <c r="BF54" s="33" t="s">
        <v>40</v>
      </c>
      <c r="BG54" s="33" t="s">
        <v>40</v>
      </c>
      <c r="BH54" s="33" t="s">
        <v>40</v>
      </c>
      <c r="BI54" s="33" t="s">
        <v>40</v>
      </c>
      <c r="BJ54" s="33" t="s">
        <v>40</v>
      </c>
      <c r="BK54" s="33" t="s">
        <v>40</v>
      </c>
      <c r="BL54" s="33" t="s">
        <v>40</v>
      </c>
      <c r="BM54" s="33" t="s">
        <v>40</v>
      </c>
      <c r="BN54" s="33" t="s">
        <v>40</v>
      </c>
      <c r="BO54" s="33" t="s">
        <v>40</v>
      </c>
      <c r="BP54" s="33" t="s">
        <v>40</v>
      </c>
      <c r="BQ54" s="33" t="s">
        <v>40</v>
      </c>
      <c r="BR54" s="33" t="s">
        <v>40</v>
      </c>
    </row>
    <row r="55" spans="1:70" ht="15">
      <c r="A55" s="27">
        <v>10</v>
      </c>
      <c r="B55" s="28">
        <v>107</v>
      </c>
      <c r="C55" s="28" t="s">
        <v>400</v>
      </c>
      <c r="D55" s="28">
        <v>2002</v>
      </c>
      <c r="E55" s="28" t="s">
        <v>399</v>
      </c>
      <c r="F55" s="28"/>
      <c r="G55" s="29">
        <v>0.0062499999999999995</v>
      </c>
      <c r="H55" s="30">
        <v>2012</v>
      </c>
      <c r="I55" s="31">
        <v>0</v>
      </c>
      <c r="J55" s="31">
        <v>20</v>
      </c>
      <c r="K55" s="31">
        <v>12</v>
      </c>
      <c r="L55" s="32">
        <v>0.014027777777777778</v>
      </c>
      <c r="M55" s="33">
        <v>0.014027777777777778</v>
      </c>
      <c r="N55" s="33">
        <v>0.007777777777777778</v>
      </c>
      <c r="O55" s="34">
        <v>0</v>
      </c>
      <c r="P55" s="34">
        <v>11</v>
      </c>
      <c r="Q55" s="35">
        <v>12</v>
      </c>
      <c r="R55" s="35">
        <v>672</v>
      </c>
      <c r="S55" s="36">
        <v>8</v>
      </c>
      <c r="T55" s="33">
        <v>0.0025694444444444436</v>
      </c>
      <c r="U55" s="26"/>
      <c r="V55" s="26"/>
      <c r="W55" s="33">
        <v>0.007777777777777778</v>
      </c>
      <c r="X55" s="33">
        <v>0.007777777777777778</v>
      </c>
      <c r="Y55" s="33">
        <v>0.007777777777777778</v>
      </c>
      <c r="Z55" s="33">
        <v>0.007777777777777778</v>
      </c>
      <c r="AA55" s="33">
        <v>0.007777777777777778</v>
      </c>
      <c r="AB55" s="33">
        <v>0.007777777777777778</v>
      </c>
      <c r="AC55" s="33">
        <v>0.007777777777777778</v>
      </c>
      <c r="AD55" s="33">
        <v>0.007777777777777778</v>
      </c>
      <c r="AE55" s="33" t="s">
        <v>40</v>
      </c>
      <c r="AF55" s="33" t="s">
        <v>40</v>
      </c>
      <c r="AG55" s="33" t="s">
        <v>40</v>
      </c>
      <c r="AH55" s="33" t="s">
        <v>40</v>
      </c>
      <c r="AI55" s="33" t="s">
        <v>40</v>
      </c>
      <c r="AJ55" s="33" t="s">
        <v>40</v>
      </c>
      <c r="AK55" s="33" t="s">
        <v>40</v>
      </c>
      <c r="AL55" s="33" t="s">
        <v>40</v>
      </c>
      <c r="AM55" s="33" t="s">
        <v>40</v>
      </c>
      <c r="AN55" s="33" t="s">
        <v>40</v>
      </c>
      <c r="AO55" s="33" t="s">
        <v>40</v>
      </c>
      <c r="AP55" s="33" t="s">
        <v>40</v>
      </c>
      <c r="AQ55" s="33" t="s">
        <v>40</v>
      </c>
      <c r="AR55" s="33" t="s">
        <v>40</v>
      </c>
      <c r="AS55" s="33" t="s">
        <v>40</v>
      </c>
      <c r="AT55" s="33" t="s">
        <v>40</v>
      </c>
      <c r="AU55" s="33" t="s">
        <v>40</v>
      </c>
      <c r="AV55" s="33" t="s">
        <v>40</v>
      </c>
      <c r="AW55" s="33" t="s">
        <v>40</v>
      </c>
      <c r="AX55" s="33" t="s">
        <v>40</v>
      </c>
      <c r="AY55" s="33" t="s">
        <v>40</v>
      </c>
      <c r="AZ55" s="33" t="s">
        <v>40</v>
      </c>
      <c r="BA55" s="33" t="s">
        <v>40</v>
      </c>
      <c r="BB55" s="33" t="s">
        <v>40</v>
      </c>
      <c r="BC55" s="33" t="s">
        <v>40</v>
      </c>
      <c r="BD55" s="33" t="s">
        <v>40</v>
      </c>
      <c r="BE55" s="33" t="s">
        <v>40</v>
      </c>
      <c r="BF55" s="33" t="s">
        <v>40</v>
      </c>
      <c r="BG55" s="33" t="s">
        <v>40</v>
      </c>
      <c r="BH55" s="33" t="s">
        <v>40</v>
      </c>
      <c r="BI55" s="33" t="s">
        <v>40</v>
      </c>
      <c r="BJ55" s="33" t="s">
        <v>40</v>
      </c>
      <c r="BK55" s="33" t="s">
        <v>40</v>
      </c>
      <c r="BL55" s="33" t="s">
        <v>40</v>
      </c>
      <c r="BM55" s="33" t="s">
        <v>40</v>
      </c>
      <c r="BN55" s="33" t="s">
        <v>40</v>
      </c>
      <c r="BO55" s="33" t="s">
        <v>40</v>
      </c>
      <c r="BP55" s="33" t="s">
        <v>40</v>
      </c>
      <c r="BQ55" s="33" t="s">
        <v>40</v>
      </c>
      <c r="BR55" s="33" t="s">
        <v>40</v>
      </c>
    </row>
    <row r="56" spans="1:70" ht="15">
      <c r="A56" s="27">
        <v>11</v>
      </c>
      <c r="B56" s="28">
        <v>114</v>
      </c>
      <c r="C56" s="28" t="s">
        <v>401</v>
      </c>
      <c r="D56" s="28">
        <v>2001</v>
      </c>
      <c r="E56" s="28" t="s">
        <v>109</v>
      </c>
      <c r="F56" s="28"/>
      <c r="G56" s="29">
        <v>0.0062499999999999995</v>
      </c>
      <c r="H56" s="30">
        <v>1832</v>
      </c>
      <c r="I56" s="31">
        <v>0</v>
      </c>
      <c r="J56" s="31">
        <v>18</v>
      </c>
      <c r="K56" s="31">
        <v>32</v>
      </c>
      <c r="L56" s="32">
        <v>0.012870370370370372</v>
      </c>
      <c r="M56" s="33">
        <v>0.012870370370370372</v>
      </c>
      <c r="N56" s="33">
        <v>0.006620370370370373</v>
      </c>
      <c r="O56" s="34">
        <v>0</v>
      </c>
      <c r="P56" s="34">
        <v>9</v>
      </c>
      <c r="Q56" s="35">
        <v>32</v>
      </c>
      <c r="R56" s="35">
        <v>572</v>
      </c>
      <c r="S56" s="36">
        <v>6</v>
      </c>
      <c r="T56" s="33">
        <v>0.001412037037037038</v>
      </c>
      <c r="U56" s="26"/>
      <c r="V56" s="26" t="s">
        <v>110</v>
      </c>
      <c r="W56" s="33">
        <v>0.006620370370370373</v>
      </c>
      <c r="X56" s="33">
        <v>0.006620370370370373</v>
      </c>
      <c r="Y56" s="33">
        <v>0.006620370370370373</v>
      </c>
      <c r="Z56" s="33">
        <v>0.006620370370370373</v>
      </c>
      <c r="AA56" s="33">
        <v>0.006620370370370373</v>
      </c>
      <c r="AB56" s="33">
        <v>0.006620370370370373</v>
      </c>
      <c r="AC56" s="33" t="s">
        <v>40</v>
      </c>
      <c r="AD56" s="33" t="s">
        <v>40</v>
      </c>
      <c r="AE56" s="33" t="s">
        <v>40</v>
      </c>
      <c r="AF56" s="33" t="s">
        <v>40</v>
      </c>
      <c r="AG56" s="33" t="s">
        <v>40</v>
      </c>
      <c r="AH56" s="33" t="s">
        <v>40</v>
      </c>
      <c r="AI56" s="33" t="s">
        <v>40</v>
      </c>
      <c r="AJ56" s="33" t="s">
        <v>40</v>
      </c>
      <c r="AK56" s="33" t="s">
        <v>40</v>
      </c>
      <c r="AL56" s="33" t="s">
        <v>40</v>
      </c>
      <c r="AM56" s="33" t="s">
        <v>40</v>
      </c>
      <c r="AN56" s="33" t="s">
        <v>40</v>
      </c>
      <c r="AO56" s="33" t="s">
        <v>40</v>
      </c>
      <c r="AP56" s="33" t="s">
        <v>40</v>
      </c>
      <c r="AQ56" s="33" t="s">
        <v>40</v>
      </c>
      <c r="AR56" s="33" t="s">
        <v>40</v>
      </c>
      <c r="AS56" s="33" t="s">
        <v>40</v>
      </c>
      <c r="AT56" s="33" t="s">
        <v>40</v>
      </c>
      <c r="AU56" s="33" t="s">
        <v>40</v>
      </c>
      <c r="AV56" s="33" t="s">
        <v>40</v>
      </c>
      <c r="AW56" s="33" t="s">
        <v>40</v>
      </c>
      <c r="AX56" s="33" t="s">
        <v>40</v>
      </c>
      <c r="AY56" s="33" t="s">
        <v>40</v>
      </c>
      <c r="AZ56" s="33" t="s">
        <v>40</v>
      </c>
      <c r="BA56" s="33" t="s">
        <v>40</v>
      </c>
      <c r="BB56" s="33" t="s">
        <v>40</v>
      </c>
      <c r="BC56" s="33" t="s">
        <v>40</v>
      </c>
      <c r="BD56" s="33" t="s">
        <v>40</v>
      </c>
      <c r="BE56" s="33" t="s">
        <v>40</v>
      </c>
      <c r="BF56" s="33" t="s">
        <v>40</v>
      </c>
      <c r="BG56" s="33" t="s">
        <v>40</v>
      </c>
      <c r="BH56" s="33" t="s">
        <v>40</v>
      </c>
      <c r="BI56" s="33" t="s">
        <v>40</v>
      </c>
      <c r="BJ56" s="33" t="s">
        <v>40</v>
      </c>
      <c r="BK56" s="33" t="s">
        <v>40</v>
      </c>
      <c r="BL56" s="33" t="s">
        <v>40</v>
      </c>
      <c r="BM56" s="33" t="s">
        <v>40</v>
      </c>
      <c r="BN56" s="33" t="s">
        <v>40</v>
      </c>
      <c r="BO56" s="33" t="s">
        <v>40</v>
      </c>
      <c r="BP56" s="33" t="s">
        <v>40</v>
      </c>
      <c r="BQ56" s="33" t="s">
        <v>40</v>
      </c>
      <c r="BR56" s="33" t="s">
        <v>40</v>
      </c>
    </row>
    <row r="57" spans="1:70" ht="15">
      <c r="A57" s="27">
        <v>12</v>
      </c>
      <c r="B57" s="28">
        <v>115</v>
      </c>
      <c r="C57" s="28" t="s">
        <v>402</v>
      </c>
      <c r="D57" s="28">
        <v>2001</v>
      </c>
      <c r="E57" s="28" t="s">
        <v>109</v>
      </c>
      <c r="F57" s="28" t="s">
        <v>403</v>
      </c>
      <c r="G57" s="29">
        <v>0.0062499999999999995</v>
      </c>
      <c r="H57" s="30"/>
      <c r="I57" s="31" t="s">
        <v>40</v>
      </c>
      <c r="J57" s="31" t="s">
        <v>40</v>
      </c>
      <c r="K57" s="31" t="s">
        <v>40</v>
      </c>
      <c r="L57" s="32" t="s">
        <v>40</v>
      </c>
      <c r="M57" s="33" t="s">
        <v>40</v>
      </c>
      <c r="N57" s="33" t="s">
        <v>40</v>
      </c>
      <c r="O57" s="34" t="e">
        <v>#VALUE!</v>
      </c>
      <c r="P57" s="34" t="e">
        <v>#VALUE!</v>
      </c>
      <c r="Q57" s="35" t="e">
        <v>#VALUE!</v>
      </c>
      <c r="R57" s="35" t="e">
        <v>#VALUE!</v>
      </c>
      <c r="S57" s="36" t="s">
        <v>40</v>
      </c>
      <c r="T57" s="33" t="s">
        <v>40</v>
      </c>
      <c r="U57" s="26"/>
      <c r="V57" s="26"/>
      <c r="W57" s="33" t="s">
        <v>40</v>
      </c>
      <c r="X57" s="33" t="s">
        <v>40</v>
      </c>
      <c r="Y57" s="33" t="s">
        <v>40</v>
      </c>
      <c r="Z57" s="33" t="s">
        <v>40</v>
      </c>
      <c r="AA57" s="33" t="s">
        <v>40</v>
      </c>
      <c r="AB57" s="33" t="s">
        <v>40</v>
      </c>
      <c r="AC57" s="33" t="s">
        <v>40</v>
      </c>
      <c r="AD57" s="33" t="s">
        <v>40</v>
      </c>
      <c r="AE57" s="33" t="s">
        <v>40</v>
      </c>
      <c r="AF57" s="33" t="s">
        <v>40</v>
      </c>
      <c r="AG57" s="33" t="s">
        <v>40</v>
      </c>
      <c r="AH57" s="33" t="s">
        <v>40</v>
      </c>
      <c r="AI57" s="33" t="s">
        <v>40</v>
      </c>
      <c r="AJ57" s="33" t="s">
        <v>40</v>
      </c>
      <c r="AK57" s="33" t="s">
        <v>40</v>
      </c>
      <c r="AL57" s="33" t="s">
        <v>40</v>
      </c>
      <c r="AM57" s="33" t="s">
        <v>40</v>
      </c>
      <c r="AN57" s="33" t="s">
        <v>40</v>
      </c>
      <c r="AO57" s="33" t="s">
        <v>40</v>
      </c>
      <c r="AP57" s="33" t="s">
        <v>40</v>
      </c>
      <c r="AQ57" s="33" t="s">
        <v>40</v>
      </c>
      <c r="AR57" s="33" t="s">
        <v>40</v>
      </c>
      <c r="AS57" s="33" t="s">
        <v>40</v>
      </c>
      <c r="AT57" s="33" t="s">
        <v>40</v>
      </c>
      <c r="AU57" s="33" t="s">
        <v>40</v>
      </c>
      <c r="AV57" s="33" t="s">
        <v>40</v>
      </c>
      <c r="AW57" s="33" t="s">
        <v>40</v>
      </c>
      <c r="AX57" s="33" t="s">
        <v>40</v>
      </c>
      <c r="AY57" s="33" t="s">
        <v>40</v>
      </c>
      <c r="AZ57" s="33" t="s">
        <v>40</v>
      </c>
      <c r="BA57" s="33" t="s">
        <v>40</v>
      </c>
      <c r="BB57" s="33" t="s">
        <v>40</v>
      </c>
      <c r="BC57" s="33" t="s">
        <v>40</v>
      </c>
      <c r="BD57" s="33" t="s">
        <v>40</v>
      </c>
      <c r="BE57" s="33" t="s">
        <v>40</v>
      </c>
      <c r="BF57" s="33" t="s">
        <v>40</v>
      </c>
      <c r="BG57" s="33" t="s">
        <v>40</v>
      </c>
      <c r="BH57" s="33" t="s">
        <v>40</v>
      </c>
      <c r="BI57" s="33" t="s">
        <v>40</v>
      </c>
      <c r="BJ57" s="33" t="s">
        <v>40</v>
      </c>
      <c r="BK57" s="33" t="s">
        <v>40</v>
      </c>
      <c r="BL57" s="33" t="s">
        <v>40</v>
      </c>
      <c r="BM57" s="33" t="s">
        <v>40</v>
      </c>
      <c r="BN57" s="33" t="s">
        <v>40</v>
      </c>
      <c r="BO57" s="33" t="s">
        <v>40</v>
      </c>
      <c r="BP57" s="33" t="s">
        <v>40</v>
      </c>
      <c r="BQ57" s="33" t="s">
        <v>40</v>
      </c>
      <c r="BR57" s="33" t="s">
        <v>40</v>
      </c>
    </row>
    <row r="58" spans="1:70" ht="15">
      <c r="A58" s="27">
        <v>13</v>
      </c>
      <c r="B58" s="28">
        <v>117</v>
      </c>
      <c r="C58" s="28" t="s">
        <v>404</v>
      </c>
      <c r="D58" s="28">
        <v>2003</v>
      </c>
      <c r="E58" s="28" t="s">
        <v>109</v>
      </c>
      <c r="F58" s="28"/>
      <c r="G58" s="29">
        <v>0.0062499999999999995</v>
      </c>
      <c r="H58" s="30">
        <v>2207</v>
      </c>
      <c r="I58" s="31">
        <v>0</v>
      </c>
      <c r="J58" s="31">
        <v>22</v>
      </c>
      <c r="K58" s="31">
        <v>7</v>
      </c>
      <c r="L58" s="32">
        <v>0.015358796296296296</v>
      </c>
      <c r="M58" s="33">
        <v>0.015358796296296296</v>
      </c>
      <c r="N58" s="33">
        <v>0.009108796296296295</v>
      </c>
      <c r="O58" s="34">
        <v>0</v>
      </c>
      <c r="P58" s="34">
        <v>13</v>
      </c>
      <c r="Q58" s="35">
        <v>7</v>
      </c>
      <c r="R58" s="35">
        <v>787</v>
      </c>
      <c r="S58" s="36">
        <v>10</v>
      </c>
      <c r="T58" s="33">
        <v>0.0039004629629629606</v>
      </c>
      <c r="U58" s="26"/>
      <c r="V58" s="26"/>
      <c r="W58" s="33">
        <v>0.009108796296296295</v>
      </c>
      <c r="X58" s="33">
        <v>0.009108796296296295</v>
      </c>
      <c r="Y58" s="33">
        <v>0.009108796296296295</v>
      </c>
      <c r="Z58" s="33">
        <v>0.009108796296296295</v>
      </c>
      <c r="AA58" s="33">
        <v>0.009108796296296295</v>
      </c>
      <c r="AB58" s="33">
        <v>0.009108796296296295</v>
      </c>
      <c r="AC58" s="33">
        <v>0.009108796296296295</v>
      </c>
      <c r="AD58" s="33">
        <v>0.009108796296296295</v>
      </c>
      <c r="AE58" s="33">
        <v>0.009108796296296295</v>
      </c>
      <c r="AF58" s="33">
        <v>0.009108796296296295</v>
      </c>
      <c r="AG58" s="33" t="s">
        <v>40</v>
      </c>
      <c r="AH58" s="33" t="s">
        <v>40</v>
      </c>
      <c r="AI58" s="33" t="s">
        <v>40</v>
      </c>
      <c r="AJ58" s="33" t="s">
        <v>40</v>
      </c>
      <c r="AK58" s="33" t="s">
        <v>40</v>
      </c>
      <c r="AL58" s="33" t="s">
        <v>40</v>
      </c>
      <c r="AM58" s="33" t="s">
        <v>40</v>
      </c>
      <c r="AN58" s="33" t="s">
        <v>40</v>
      </c>
      <c r="AO58" s="33" t="s">
        <v>40</v>
      </c>
      <c r="AP58" s="33" t="s">
        <v>40</v>
      </c>
      <c r="AQ58" s="33" t="s">
        <v>40</v>
      </c>
      <c r="AR58" s="33" t="s">
        <v>40</v>
      </c>
      <c r="AS58" s="33" t="s">
        <v>40</v>
      </c>
      <c r="AT58" s="33" t="s">
        <v>40</v>
      </c>
      <c r="AU58" s="33" t="s">
        <v>40</v>
      </c>
      <c r="AV58" s="33" t="s">
        <v>40</v>
      </c>
      <c r="AW58" s="33" t="s">
        <v>40</v>
      </c>
      <c r="AX58" s="33" t="s">
        <v>40</v>
      </c>
      <c r="AY58" s="33" t="s">
        <v>40</v>
      </c>
      <c r="AZ58" s="33" t="s">
        <v>40</v>
      </c>
      <c r="BA58" s="33" t="s">
        <v>40</v>
      </c>
      <c r="BB58" s="33" t="s">
        <v>40</v>
      </c>
      <c r="BC58" s="33" t="s">
        <v>40</v>
      </c>
      <c r="BD58" s="33" t="s">
        <v>40</v>
      </c>
      <c r="BE58" s="33" t="s">
        <v>40</v>
      </c>
      <c r="BF58" s="33" t="s">
        <v>40</v>
      </c>
      <c r="BG58" s="33" t="s">
        <v>40</v>
      </c>
      <c r="BH58" s="33" t="s">
        <v>40</v>
      </c>
      <c r="BI58" s="33" t="s">
        <v>40</v>
      </c>
      <c r="BJ58" s="33" t="s">
        <v>40</v>
      </c>
      <c r="BK58" s="33" t="s">
        <v>40</v>
      </c>
      <c r="BL58" s="33" t="s">
        <v>40</v>
      </c>
      <c r="BM58" s="33" t="s">
        <v>40</v>
      </c>
      <c r="BN58" s="33" t="s">
        <v>40</v>
      </c>
      <c r="BO58" s="33" t="s">
        <v>40</v>
      </c>
      <c r="BP58" s="33" t="s">
        <v>40</v>
      </c>
      <c r="BQ58" s="33" t="s">
        <v>40</v>
      </c>
      <c r="BR58" s="33" t="s">
        <v>40</v>
      </c>
    </row>
    <row r="59" spans="1:70" ht="15">
      <c r="A59" s="27">
        <v>14</v>
      </c>
      <c r="B59" s="28">
        <v>118</v>
      </c>
      <c r="C59" s="28" t="s">
        <v>405</v>
      </c>
      <c r="D59" s="28">
        <v>2001</v>
      </c>
      <c r="E59" s="28" t="s">
        <v>109</v>
      </c>
      <c r="F59" s="28"/>
      <c r="G59" s="29">
        <v>0.0062499999999999995</v>
      </c>
      <c r="H59" s="30">
        <v>1858</v>
      </c>
      <c r="I59" s="31">
        <v>0</v>
      </c>
      <c r="J59" s="31">
        <v>18</v>
      </c>
      <c r="K59" s="31">
        <v>58</v>
      </c>
      <c r="L59" s="32">
        <v>0.013171296296296294</v>
      </c>
      <c r="M59" s="33">
        <v>0.013171296296296294</v>
      </c>
      <c r="N59" s="33">
        <v>0.006921296296296294</v>
      </c>
      <c r="O59" s="34">
        <v>0</v>
      </c>
      <c r="P59" s="34">
        <v>9</v>
      </c>
      <c r="Q59" s="35">
        <v>58</v>
      </c>
      <c r="R59" s="35">
        <v>598</v>
      </c>
      <c r="S59" s="36">
        <v>7</v>
      </c>
      <c r="T59" s="33">
        <v>0.0017129629629629595</v>
      </c>
      <c r="U59" s="26"/>
      <c r="V59" s="26"/>
      <c r="W59" s="33">
        <v>0.006921296296296294</v>
      </c>
      <c r="X59" s="33">
        <v>0.006921296296296294</v>
      </c>
      <c r="Y59" s="33">
        <v>0.006921296296296294</v>
      </c>
      <c r="Z59" s="33">
        <v>0.006921296296296294</v>
      </c>
      <c r="AA59" s="33">
        <v>0.006921296296296294</v>
      </c>
      <c r="AB59" s="33">
        <v>0.006921296296296294</v>
      </c>
      <c r="AC59" s="33">
        <v>0.006921296296296294</v>
      </c>
      <c r="AD59" s="33" t="s">
        <v>40</v>
      </c>
      <c r="AE59" s="33" t="s">
        <v>40</v>
      </c>
      <c r="AF59" s="33" t="s">
        <v>40</v>
      </c>
      <c r="AG59" s="33" t="s">
        <v>40</v>
      </c>
      <c r="AH59" s="33" t="s">
        <v>40</v>
      </c>
      <c r="AI59" s="33" t="s">
        <v>40</v>
      </c>
      <c r="AJ59" s="33" t="s">
        <v>40</v>
      </c>
      <c r="AK59" s="33" t="s">
        <v>40</v>
      </c>
      <c r="AL59" s="33" t="s">
        <v>40</v>
      </c>
      <c r="AM59" s="33" t="s">
        <v>40</v>
      </c>
      <c r="AN59" s="33" t="s">
        <v>40</v>
      </c>
      <c r="AO59" s="33" t="s">
        <v>40</v>
      </c>
      <c r="AP59" s="33" t="s">
        <v>40</v>
      </c>
      <c r="AQ59" s="33" t="s">
        <v>40</v>
      </c>
      <c r="AR59" s="33" t="s">
        <v>40</v>
      </c>
      <c r="AS59" s="33" t="s">
        <v>40</v>
      </c>
      <c r="AT59" s="33" t="s">
        <v>40</v>
      </c>
      <c r="AU59" s="33" t="s">
        <v>40</v>
      </c>
      <c r="AV59" s="33" t="s">
        <v>40</v>
      </c>
      <c r="AW59" s="33" t="s">
        <v>40</v>
      </c>
      <c r="AX59" s="33" t="s">
        <v>40</v>
      </c>
      <c r="AY59" s="33" t="s">
        <v>40</v>
      </c>
      <c r="AZ59" s="33" t="s">
        <v>40</v>
      </c>
      <c r="BA59" s="33" t="s">
        <v>40</v>
      </c>
      <c r="BB59" s="33" t="s">
        <v>40</v>
      </c>
      <c r="BC59" s="33" t="s">
        <v>40</v>
      </c>
      <c r="BD59" s="33" t="s">
        <v>40</v>
      </c>
      <c r="BE59" s="33" t="s">
        <v>40</v>
      </c>
      <c r="BF59" s="33" t="s">
        <v>40</v>
      </c>
      <c r="BG59" s="33" t="s">
        <v>40</v>
      </c>
      <c r="BH59" s="33" t="s">
        <v>40</v>
      </c>
      <c r="BI59" s="33" t="s">
        <v>40</v>
      </c>
      <c r="BJ59" s="33" t="s">
        <v>40</v>
      </c>
      <c r="BK59" s="33" t="s">
        <v>40</v>
      </c>
      <c r="BL59" s="33" t="s">
        <v>40</v>
      </c>
      <c r="BM59" s="33" t="s">
        <v>40</v>
      </c>
      <c r="BN59" s="33" t="s">
        <v>40</v>
      </c>
      <c r="BO59" s="33" t="s">
        <v>40</v>
      </c>
      <c r="BP59" s="33" t="s">
        <v>40</v>
      </c>
      <c r="BQ59" s="33" t="s">
        <v>40</v>
      </c>
      <c r="BR59" s="33" t="s">
        <v>40</v>
      </c>
    </row>
  </sheetData>
  <sheetProtection/>
  <mergeCells count="10">
    <mergeCell ref="D40:F40"/>
    <mergeCell ref="D41:F41"/>
    <mergeCell ref="D42:F42"/>
    <mergeCell ref="D43:F43"/>
    <mergeCell ref="A1:T1"/>
    <mergeCell ref="D3:F3"/>
    <mergeCell ref="D4:F4"/>
    <mergeCell ref="D5:F5"/>
    <mergeCell ref="D6:F6"/>
    <mergeCell ref="A38:T38"/>
  </mergeCells>
  <conditionalFormatting sqref="S9:S35">
    <cfRule type="cellIs" priority="2" dxfId="2" operator="between" stopIfTrue="1">
      <formula>1</formula>
      <formula>3</formula>
    </cfRule>
  </conditionalFormatting>
  <conditionalFormatting sqref="S46:S59">
    <cfRule type="cellIs" priority="1" dxfId="0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61"/>
  <sheetViews>
    <sheetView tabSelected="1" zoomScalePageLayoutView="0" workbookViewId="0" topLeftCell="A1">
      <pane ySplit="6" topLeftCell="A22" activePane="bottomLeft" state="frozen"/>
      <selection pane="topLeft" activeCell="A1" sqref="A1"/>
      <selection pane="bottomLeft" activeCell="BX37" sqref="BX37"/>
    </sheetView>
  </sheetViews>
  <sheetFormatPr defaultColWidth="9.140625" defaultRowHeight="15"/>
  <cols>
    <col min="1" max="1" width="4.140625" style="3" customWidth="1"/>
    <col min="2" max="2" width="6.140625" style="3" customWidth="1"/>
    <col min="3" max="3" width="21.00390625" style="3" customWidth="1"/>
    <col min="4" max="4" width="7.00390625" style="3" customWidth="1"/>
    <col min="5" max="5" width="14.421875" style="3" customWidth="1"/>
    <col min="6" max="6" width="7.7109375" style="3" customWidth="1"/>
    <col min="7" max="7" width="9.421875" style="2" customWidth="1"/>
    <col min="8" max="8" width="9.57421875" style="2" customWidth="1"/>
    <col min="9" max="11" width="9.7109375" style="2" hidden="1" customWidth="1"/>
    <col min="12" max="12" width="1.28515625" style="2" hidden="1" customWidth="1"/>
    <col min="13" max="13" width="9.57421875" style="2" customWidth="1"/>
    <col min="14" max="14" width="9.00390625" style="2" customWidth="1"/>
    <col min="15" max="17" width="10.140625" style="2" hidden="1" customWidth="1"/>
    <col min="18" max="18" width="10.00390625" style="2" hidden="1" customWidth="1"/>
    <col min="19" max="19" width="5.8515625" style="4" customWidth="1"/>
    <col min="20" max="20" width="8.28125" style="3" customWidth="1"/>
    <col min="21" max="21" width="14.140625" style="2" customWidth="1"/>
    <col min="22" max="22" width="9.57421875" style="2" customWidth="1"/>
    <col min="23" max="23" width="8.57421875" style="3" hidden="1" customWidth="1"/>
    <col min="24" max="70" width="6.8515625" style="3" hidden="1" customWidth="1"/>
    <col min="71" max="16384" width="9.140625" style="3" customWidth="1"/>
  </cols>
  <sheetData>
    <row r="1" spans="1:7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26" t="e">
        <f>IF(#REF!&gt;0,COUNTIF(N2:N27,#REF!),"")</f>
        <v>#REF!</v>
      </c>
      <c r="X1" s="26" t="e">
        <f>IF(#REF!&gt;0,COUNTIF(X2:X27,#REF!)+W1,"")</f>
        <v>#REF!</v>
      </c>
      <c r="Y1" s="26" t="e">
        <f>IF(#REF!&gt;0,COUNTIF(Y2:Y27,#REF!)+X1,"")</f>
        <v>#REF!</v>
      </c>
      <c r="Z1" s="26" t="e">
        <f>IF(#REF!&gt;0,COUNTIF(Z2:Z27,#REF!)+Y1,"")</f>
        <v>#REF!</v>
      </c>
      <c r="AA1" s="26" t="e">
        <f>IF(#REF!&gt;0,COUNTIF(AA2:AA27,#REF!)+Z1,"")</f>
        <v>#REF!</v>
      </c>
      <c r="AB1" s="26" t="e">
        <f>IF(#REF!&gt;0,COUNTIF(AB2:AB27,#REF!)+AA1,"")</f>
        <v>#REF!</v>
      </c>
      <c r="AC1" s="26" t="e">
        <f>IF(#REF!&gt;0,COUNTIF(AC2:AC27,#REF!)+AB1,"")</f>
        <v>#REF!</v>
      </c>
      <c r="AD1" s="26" t="e">
        <f>IF(#REF!&gt;0,COUNTIF(AD2:AD27,#REF!)+AC1,"")</f>
        <v>#REF!</v>
      </c>
      <c r="AE1" s="26" t="e">
        <f>IF(#REF!&gt;0,COUNTIF(AE2:AE27,#REF!)+AD1,"")</f>
        <v>#REF!</v>
      </c>
      <c r="AF1" s="26" t="e">
        <f>IF(#REF!&gt;0,COUNTIF(AF2:AF27,#REF!)+AE1,"")</f>
        <v>#REF!</v>
      </c>
      <c r="AG1" s="26" t="e">
        <f>IF(#REF!&gt;0,COUNTIF(AG2:AG27,#REF!)+AF1,"")</f>
        <v>#REF!</v>
      </c>
      <c r="AH1" s="26" t="e">
        <f>IF(#REF!&gt;0,COUNTIF(AH2:AH27,#REF!)+AG1,"")</f>
        <v>#REF!</v>
      </c>
      <c r="AI1" s="26" t="e">
        <f>IF(#REF!&gt;0,COUNTIF(AI2:AI27,#REF!)+AH1,"")</f>
        <v>#REF!</v>
      </c>
      <c r="AJ1" s="26" t="e">
        <f>IF(#REF!&gt;0,COUNTIF(AJ2:AJ27,#REF!)+AI1,"")</f>
        <v>#REF!</v>
      </c>
      <c r="AK1" s="26" t="e">
        <f>IF(#REF!&gt;0,COUNTIF(AK2:AK27,#REF!)+AJ1,"")</f>
        <v>#REF!</v>
      </c>
      <c r="AL1" s="26" t="e">
        <f>IF(#REF!&gt;0,COUNTIF(AL2:AL27,#REF!)+AK1,"")</f>
        <v>#REF!</v>
      </c>
      <c r="AM1" s="26" t="e">
        <f>IF(#REF!&gt;0,COUNTIF(AM2:AM27,#REF!)+AL1,"")</f>
        <v>#REF!</v>
      </c>
      <c r="AN1" s="26" t="e">
        <f>IF(#REF!&gt;0,COUNTIF(AN2:AN27,#REF!)+AM1,"")</f>
        <v>#REF!</v>
      </c>
      <c r="AO1" s="26" t="e">
        <f>IF(#REF!&gt;0,COUNTIF(AO2:AO27,#REF!)+AN1,"")</f>
        <v>#REF!</v>
      </c>
      <c r="AP1" s="26" t="e">
        <f>IF(#REF!&gt;0,COUNTIF(AP2:AP27,#REF!)+AO1,"")</f>
        <v>#REF!</v>
      </c>
      <c r="AQ1" s="26" t="e">
        <f>IF(#REF!&gt;0,COUNTIF(AQ2:AQ27,#REF!)+AP1,"")</f>
        <v>#REF!</v>
      </c>
      <c r="AR1" s="26" t="e">
        <f>IF(#REF!&gt;0,COUNTIF(AR2:AR27,#REF!)+AQ1,"")</f>
        <v>#REF!</v>
      </c>
      <c r="AS1" s="26" t="e">
        <f>IF(#REF!&gt;0,COUNTIF(AS2:AS27,#REF!)+AR1,"")</f>
        <v>#REF!</v>
      </c>
      <c r="AT1" s="26" t="e">
        <f>IF(#REF!&gt;0,COUNTIF(AT2:AT27,#REF!)+AS1,"")</f>
        <v>#REF!</v>
      </c>
      <c r="AU1" s="26" t="e">
        <f>IF(#REF!&gt;0,COUNTIF(AU2:AU27,#REF!)+AT1,"")</f>
        <v>#REF!</v>
      </c>
      <c r="AV1" s="26" t="e">
        <f>IF(#REF!&gt;0,COUNTIF(AV2:AV27,#REF!)+AU1,"")</f>
        <v>#REF!</v>
      </c>
      <c r="AW1" s="26" t="e">
        <f>IF(#REF!&gt;0,COUNTIF(AW2:AW27,#REF!)+AV1,"")</f>
        <v>#REF!</v>
      </c>
      <c r="AX1" s="26" t="e">
        <f>IF(#REF!&gt;0,COUNTIF(AX2:AX27,#REF!)+AW1,"")</f>
        <v>#REF!</v>
      </c>
      <c r="AY1" s="26" t="e">
        <f>IF(#REF!&gt;0,COUNTIF(AY2:AY27,#REF!)+AX1,"")</f>
        <v>#REF!</v>
      </c>
      <c r="AZ1" s="26" t="e">
        <f>IF(#REF!&gt;0,COUNTIF(AZ2:AZ27,#REF!)+AY1,"")</f>
        <v>#REF!</v>
      </c>
      <c r="BA1" s="26" t="e">
        <f>IF(#REF!&gt;0,COUNTIF(BA2:BA27,#REF!)+AZ1,"")</f>
        <v>#REF!</v>
      </c>
      <c r="BB1" s="26" t="e">
        <f>IF(#REF!&gt;0,COUNTIF(BB2:BB27,#REF!)+BA1,"")</f>
        <v>#REF!</v>
      </c>
      <c r="BC1" s="26" t="e">
        <f>IF(#REF!&gt;0,COUNTIF(BC2:BC27,#REF!)+BB1,"")</f>
        <v>#REF!</v>
      </c>
      <c r="BD1" s="26" t="e">
        <f>IF(#REF!&gt;0,COUNTIF(BD2:BD27,#REF!)+BC1,"")</f>
        <v>#REF!</v>
      </c>
      <c r="BE1" s="26" t="e">
        <f>IF(#REF!&gt;0,COUNTIF(BE2:BE27,#REF!)+BD1,"")</f>
        <v>#REF!</v>
      </c>
      <c r="BF1" s="26" t="e">
        <f>IF(#REF!&gt;0,COUNTIF(BF2:BF27,#REF!)+BE1,"")</f>
        <v>#REF!</v>
      </c>
      <c r="BG1" s="26" t="e">
        <f>IF(#REF!&gt;0,COUNTIF(BG2:BG27,#REF!)+BF1,"")</f>
        <v>#REF!</v>
      </c>
      <c r="BH1" s="26" t="e">
        <f>IF(#REF!&gt;0,COUNTIF(BH2:BH27,#REF!)+BG1,"")</f>
        <v>#REF!</v>
      </c>
      <c r="BI1" s="26" t="e">
        <f>IF(#REF!&gt;0,COUNTIF(BI2:BI27,#REF!)+BH1,"")</f>
        <v>#REF!</v>
      </c>
      <c r="BJ1" s="26" t="e">
        <f>IF(#REF!&gt;0,COUNTIF(BJ2:BJ27,#REF!)+BI1,"")</f>
        <v>#REF!</v>
      </c>
      <c r="BK1" s="26" t="e">
        <f>IF(#REF!&gt;0,COUNTIF(BK2:BK27,#REF!)+BJ1,"")</f>
        <v>#REF!</v>
      </c>
      <c r="BL1" s="26" t="e">
        <f>IF(#REF!&gt;0,COUNTIF(BL2:BL27,#REF!)+BK1,"")</f>
        <v>#REF!</v>
      </c>
      <c r="BM1" s="26" t="e">
        <f>IF(#REF!&gt;0,COUNTIF(BM2:BM27,#REF!)+BL1,"")</f>
        <v>#REF!</v>
      </c>
      <c r="BN1" s="26" t="e">
        <f>IF(#REF!&gt;0,COUNTIF(BN2:BN27,#REF!)+BM1,"")</f>
        <v>#REF!</v>
      </c>
      <c r="BO1" s="26" t="e">
        <f>IF(#REF!&gt;0,COUNTIF(BO2:BO27,#REF!)+BN1,"")</f>
        <v>#REF!</v>
      </c>
      <c r="BP1" s="26" t="e">
        <f>IF(#REF!&gt;0,COUNTIF(BP2:BP27,#REF!)+BO1,"")</f>
        <v>#REF!</v>
      </c>
      <c r="BQ1" s="26" t="e">
        <f>IF(#REF!&gt;0,COUNTIF(BQ2:BQ27,#REF!)+BP1,"")</f>
        <v>#REF!</v>
      </c>
      <c r="BR1" s="26" t="e">
        <f>IF(#REF!&gt;0,COUNTIF(BR2:BR27,#REF!)+BQ1,"")</f>
        <v>#REF!</v>
      </c>
    </row>
    <row r="3" spans="3:22" ht="15">
      <c r="C3" s="7" t="s">
        <v>2</v>
      </c>
      <c r="D3" s="16" t="s">
        <v>49</v>
      </c>
      <c r="E3" s="16"/>
      <c r="F3" s="16"/>
      <c r="M3" s="7" t="s">
        <v>3</v>
      </c>
      <c r="N3" s="38">
        <v>42497</v>
      </c>
      <c r="O3" s="10"/>
      <c r="P3" s="10"/>
      <c r="Q3" s="10"/>
      <c r="R3" s="10"/>
      <c r="S3" s="11"/>
      <c r="U3" s="12" t="s">
        <v>4</v>
      </c>
      <c r="V3" s="39">
        <v>0.02291666666666667</v>
      </c>
    </row>
    <row r="4" spans="3:22" ht="15">
      <c r="C4" s="7" t="s">
        <v>5</v>
      </c>
      <c r="D4" s="16" t="s">
        <v>50</v>
      </c>
      <c r="E4" s="16" t="s">
        <v>6</v>
      </c>
      <c r="F4" s="16"/>
      <c r="M4" s="7" t="s">
        <v>7</v>
      </c>
      <c r="N4" s="40">
        <v>0.5</v>
      </c>
      <c r="O4" s="15"/>
      <c r="P4" s="15"/>
      <c r="Q4" s="15"/>
      <c r="R4" s="15"/>
      <c r="S4" s="11"/>
      <c r="U4" s="5" t="s">
        <v>8</v>
      </c>
      <c r="V4" s="41">
        <v>0</v>
      </c>
    </row>
    <row r="5" spans="3:70" ht="15">
      <c r="C5" s="7" t="s">
        <v>9</v>
      </c>
      <c r="D5" s="16" t="s">
        <v>453</v>
      </c>
      <c r="E5" s="16"/>
      <c r="F5" s="16"/>
      <c r="U5" s="12" t="s">
        <v>11</v>
      </c>
      <c r="V5" s="42">
        <f>MAX(G9:G27)</f>
        <v>0.02291666666666667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</row>
    <row r="6" spans="2:70" ht="15" customHeight="1">
      <c r="B6" s="17"/>
      <c r="C6" s="18" t="s">
        <v>12</v>
      </c>
      <c r="D6" s="16" t="s">
        <v>407</v>
      </c>
      <c r="E6" s="16"/>
      <c r="F6" s="16"/>
      <c r="G6" s="15"/>
      <c r="H6" s="15"/>
      <c r="I6" s="19"/>
      <c r="J6" s="20"/>
      <c r="K6" s="20"/>
      <c r="L6" s="20"/>
      <c r="M6" s="20"/>
      <c r="N6" s="20"/>
      <c r="O6" s="20"/>
      <c r="P6" s="20"/>
      <c r="Q6" s="20"/>
      <c r="R6" s="20"/>
      <c r="S6" s="21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2:70" ht="15">
      <c r="B7" s="17"/>
      <c r="C7" s="12"/>
      <c r="D7" s="12"/>
      <c r="E7" s="22"/>
      <c r="F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U7" s="12" t="s">
        <v>14</v>
      </c>
      <c r="V7" s="43">
        <v>0.00105324074074074</v>
      </c>
      <c r="W7" s="32">
        <v>0.00105324074074074</v>
      </c>
      <c r="X7" s="32">
        <v>0.00106481481481481</v>
      </c>
      <c r="Y7" s="32">
        <v>0.0011574074074074021</v>
      </c>
      <c r="Z7" s="32">
        <v>0.001215277777777777</v>
      </c>
      <c r="AA7" s="32">
        <v>0.0012499999999999976</v>
      </c>
      <c r="AB7" s="32">
        <v>0.0014236111111111081</v>
      </c>
      <c r="AC7" s="32">
        <v>0.0014351851851851886</v>
      </c>
      <c r="AD7" s="32">
        <v>0.0014467592592592587</v>
      </c>
      <c r="AE7" s="32">
        <v>0.0014583333333333358</v>
      </c>
      <c r="AF7" s="32">
        <v>0.001493055555555553</v>
      </c>
      <c r="AG7" s="32">
        <v>0.0015046296296296231</v>
      </c>
      <c r="AH7" s="32">
        <v>0.0015509259259259243</v>
      </c>
      <c r="AI7" s="32">
        <v>0.0015972222222222186</v>
      </c>
      <c r="AJ7" s="32">
        <v>0.0016203703703703692</v>
      </c>
      <c r="AK7" s="32">
        <v>0.0017361111111111084</v>
      </c>
      <c r="AL7" s="32" t="s">
        <v>40</v>
      </c>
      <c r="AM7" s="32" t="s">
        <v>40</v>
      </c>
      <c r="AN7" s="32" t="s">
        <v>40</v>
      </c>
      <c r="AO7" s="32" t="s">
        <v>40</v>
      </c>
      <c r="AP7" s="32" t="s">
        <v>40</v>
      </c>
      <c r="AQ7" s="32" t="s">
        <v>40</v>
      </c>
      <c r="AR7" s="32" t="s">
        <v>40</v>
      </c>
      <c r="AS7" s="32" t="s">
        <v>40</v>
      </c>
      <c r="AT7" s="32" t="s">
        <v>40</v>
      </c>
      <c r="AU7" s="32" t="s">
        <v>40</v>
      </c>
      <c r="AV7" s="32" t="s">
        <v>40</v>
      </c>
      <c r="AW7" s="32" t="s">
        <v>40</v>
      </c>
      <c r="AX7" s="32" t="s">
        <v>40</v>
      </c>
      <c r="AY7" s="32" t="s">
        <v>40</v>
      </c>
      <c r="AZ7" s="32" t="s">
        <v>40</v>
      </c>
      <c r="BA7" s="32" t="s">
        <v>40</v>
      </c>
      <c r="BB7" s="32" t="s">
        <v>40</v>
      </c>
      <c r="BC7" s="32" t="s">
        <v>40</v>
      </c>
      <c r="BD7" s="32" t="s">
        <v>40</v>
      </c>
      <c r="BE7" s="32" t="s">
        <v>40</v>
      </c>
      <c r="BF7" s="32" t="s">
        <v>40</v>
      </c>
      <c r="BG7" s="32" t="s">
        <v>40</v>
      </c>
      <c r="BH7" s="32" t="s">
        <v>40</v>
      </c>
      <c r="BI7" s="32" t="s">
        <v>40</v>
      </c>
      <c r="BJ7" s="32" t="s">
        <v>40</v>
      </c>
      <c r="BK7" s="32" t="s">
        <v>40</v>
      </c>
      <c r="BL7" s="32" t="s">
        <v>40</v>
      </c>
      <c r="BM7" s="32" t="s">
        <v>40</v>
      </c>
      <c r="BN7" s="32" t="s">
        <v>40</v>
      </c>
      <c r="BO7" s="32" t="s">
        <v>40</v>
      </c>
      <c r="BP7" s="32" t="s">
        <v>40</v>
      </c>
      <c r="BQ7" s="32" t="s">
        <v>40</v>
      </c>
      <c r="BR7" s="32" t="s">
        <v>40</v>
      </c>
    </row>
    <row r="8" spans="1:70" s="37" customFormat="1" ht="41.25" customHeight="1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/>
      <c r="J8" s="24"/>
      <c r="K8" s="24"/>
      <c r="L8" s="24"/>
      <c r="M8" s="24" t="s">
        <v>23</v>
      </c>
      <c r="N8" s="24" t="s">
        <v>24</v>
      </c>
      <c r="O8" s="24"/>
      <c r="P8" s="24"/>
      <c r="Q8" s="24"/>
      <c r="R8" s="24"/>
      <c r="S8" s="25" t="s">
        <v>25</v>
      </c>
      <c r="T8" s="24" t="s">
        <v>26</v>
      </c>
      <c r="U8" s="26"/>
      <c r="V8" s="26"/>
      <c r="W8" s="26">
        <v>1</v>
      </c>
      <c r="X8" s="26">
        <v>2</v>
      </c>
      <c r="Y8" s="26">
        <v>3</v>
      </c>
      <c r="Z8" s="26">
        <v>4</v>
      </c>
      <c r="AA8" s="26">
        <v>5</v>
      </c>
      <c r="AB8" s="26">
        <v>6</v>
      </c>
      <c r="AC8" s="26">
        <v>7</v>
      </c>
      <c r="AD8" s="26">
        <v>8</v>
      </c>
      <c r="AE8" s="26">
        <v>9</v>
      </c>
      <c r="AF8" s="26">
        <v>10</v>
      </c>
      <c r="AG8" s="26">
        <v>11</v>
      </c>
      <c r="AH8" s="26">
        <v>12</v>
      </c>
      <c r="AI8" s="26">
        <v>13</v>
      </c>
      <c r="AJ8" s="26">
        <v>14</v>
      </c>
      <c r="AK8" s="26">
        <v>15</v>
      </c>
      <c r="AL8" s="26">
        <v>16</v>
      </c>
      <c r="AM8" s="26">
        <v>17</v>
      </c>
      <c r="AN8" s="26">
        <v>18</v>
      </c>
      <c r="AO8" s="26">
        <v>19</v>
      </c>
      <c r="AP8" s="26">
        <v>20</v>
      </c>
      <c r="AQ8" s="26">
        <v>21</v>
      </c>
      <c r="AR8" s="26">
        <v>22</v>
      </c>
      <c r="AS8" s="26">
        <v>23</v>
      </c>
      <c r="AT8" s="26">
        <v>24</v>
      </c>
      <c r="AU8" s="26">
        <v>25</v>
      </c>
      <c r="AV8" s="26">
        <v>26</v>
      </c>
      <c r="AW8" s="26">
        <v>27</v>
      </c>
      <c r="AX8" s="26">
        <v>28</v>
      </c>
      <c r="AY8" s="26">
        <v>29</v>
      </c>
      <c r="AZ8" s="26">
        <v>30</v>
      </c>
      <c r="BA8" s="26">
        <v>31</v>
      </c>
      <c r="BB8" s="26">
        <v>32</v>
      </c>
      <c r="BC8" s="26">
        <v>33</v>
      </c>
      <c r="BD8" s="26">
        <v>34</v>
      </c>
      <c r="BE8" s="26">
        <v>35</v>
      </c>
      <c r="BF8" s="26">
        <v>36</v>
      </c>
      <c r="BG8" s="26">
        <v>37</v>
      </c>
      <c r="BH8" s="26">
        <v>38</v>
      </c>
      <c r="BI8" s="26">
        <v>39</v>
      </c>
      <c r="BJ8" s="26">
        <v>40</v>
      </c>
      <c r="BK8" s="26">
        <v>41</v>
      </c>
      <c r="BL8" s="26">
        <v>42</v>
      </c>
      <c r="BM8" s="26">
        <v>43</v>
      </c>
      <c r="BN8" s="26">
        <v>44</v>
      </c>
      <c r="BO8" s="26">
        <v>45</v>
      </c>
      <c r="BP8" s="26">
        <v>46</v>
      </c>
      <c r="BQ8" s="26">
        <v>47</v>
      </c>
      <c r="BR8" s="26">
        <v>48</v>
      </c>
    </row>
    <row r="9" spans="1:70" ht="15">
      <c r="A9" s="27">
        <v>1</v>
      </c>
      <c r="B9" s="28">
        <v>33</v>
      </c>
      <c r="C9" s="28" t="s">
        <v>454</v>
      </c>
      <c r="D9" s="28">
        <v>2007</v>
      </c>
      <c r="E9" s="28" t="s">
        <v>307</v>
      </c>
      <c r="F9" s="28"/>
      <c r="G9" s="29">
        <v>0.02291666666666667</v>
      </c>
      <c r="H9" s="30">
        <v>3445</v>
      </c>
      <c r="I9" s="44">
        <v>0</v>
      </c>
      <c r="J9" s="44">
        <v>34</v>
      </c>
      <c r="K9" s="44">
        <v>45</v>
      </c>
      <c r="L9" s="45">
        <v>0.024131944444444445</v>
      </c>
      <c r="M9" s="46">
        <v>0.024131944444444445</v>
      </c>
      <c r="N9" s="33">
        <v>0.001215277777777777</v>
      </c>
      <c r="O9" s="34">
        <v>0</v>
      </c>
      <c r="P9" s="34">
        <v>1</v>
      </c>
      <c r="Q9" s="35">
        <v>45</v>
      </c>
      <c r="R9" s="35">
        <v>105</v>
      </c>
      <c r="S9" s="36">
        <v>4</v>
      </c>
      <c r="T9" s="33">
        <v>0.00016203703703703692</v>
      </c>
      <c r="U9" s="26"/>
      <c r="V9" s="26"/>
      <c r="W9" s="33">
        <v>0.001215277777777777</v>
      </c>
      <c r="X9" s="33">
        <v>0.001215277777777777</v>
      </c>
      <c r="Y9" s="33">
        <v>0.001215277777777777</v>
      </c>
      <c r="Z9" s="33">
        <v>0.001215277777777777</v>
      </c>
      <c r="AA9" s="33" t="s">
        <v>40</v>
      </c>
      <c r="AB9" s="33" t="s">
        <v>40</v>
      </c>
      <c r="AC9" s="33" t="s">
        <v>40</v>
      </c>
      <c r="AD9" s="33" t="s">
        <v>40</v>
      </c>
      <c r="AE9" s="33" t="s">
        <v>40</v>
      </c>
      <c r="AF9" s="33" t="s">
        <v>40</v>
      </c>
      <c r="AG9" s="33" t="s">
        <v>40</v>
      </c>
      <c r="AH9" s="33" t="s">
        <v>40</v>
      </c>
      <c r="AI9" s="33" t="s">
        <v>40</v>
      </c>
      <c r="AJ9" s="33" t="s">
        <v>40</v>
      </c>
      <c r="AK9" s="33" t="s">
        <v>40</v>
      </c>
      <c r="AL9" s="33" t="s">
        <v>40</v>
      </c>
      <c r="AM9" s="33" t="s">
        <v>40</v>
      </c>
      <c r="AN9" s="33" t="s">
        <v>40</v>
      </c>
      <c r="AO9" s="33" t="s">
        <v>40</v>
      </c>
      <c r="AP9" s="33" t="s">
        <v>40</v>
      </c>
      <c r="AQ9" s="33" t="s">
        <v>40</v>
      </c>
      <c r="AR9" s="33" t="s">
        <v>40</v>
      </c>
      <c r="AS9" s="33" t="s">
        <v>40</v>
      </c>
      <c r="AT9" s="33" t="s">
        <v>40</v>
      </c>
      <c r="AU9" s="33" t="s">
        <v>40</v>
      </c>
      <c r="AV9" s="33" t="s">
        <v>40</v>
      </c>
      <c r="AW9" s="33" t="s">
        <v>40</v>
      </c>
      <c r="AX9" s="33" t="s">
        <v>40</v>
      </c>
      <c r="AY9" s="33" t="s">
        <v>40</v>
      </c>
      <c r="AZ9" s="33" t="s">
        <v>40</v>
      </c>
      <c r="BA9" s="33" t="s">
        <v>40</v>
      </c>
      <c r="BB9" s="33" t="s">
        <v>40</v>
      </c>
      <c r="BC9" s="33" t="s">
        <v>40</v>
      </c>
      <c r="BD9" s="33" t="s">
        <v>40</v>
      </c>
      <c r="BE9" s="33" t="s">
        <v>40</v>
      </c>
      <c r="BF9" s="33" t="s">
        <v>40</v>
      </c>
      <c r="BG9" s="33" t="s">
        <v>40</v>
      </c>
      <c r="BH9" s="33" t="s">
        <v>40</v>
      </c>
      <c r="BI9" s="33" t="s">
        <v>40</v>
      </c>
      <c r="BJ9" s="33" t="s">
        <v>40</v>
      </c>
      <c r="BK9" s="33" t="s">
        <v>40</v>
      </c>
      <c r="BL9" s="33" t="s">
        <v>40</v>
      </c>
      <c r="BM9" s="33" t="s">
        <v>40</v>
      </c>
      <c r="BN9" s="33" t="s">
        <v>40</v>
      </c>
      <c r="BO9" s="33" t="s">
        <v>40</v>
      </c>
      <c r="BP9" s="33" t="s">
        <v>40</v>
      </c>
      <c r="BQ9" s="33" t="s">
        <v>40</v>
      </c>
      <c r="BR9" s="33" t="s">
        <v>40</v>
      </c>
    </row>
    <row r="10" spans="1:70" ht="15">
      <c r="A10" s="27">
        <v>2</v>
      </c>
      <c r="B10" s="28">
        <v>39</v>
      </c>
      <c r="C10" s="28" t="s">
        <v>455</v>
      </c>
      <c r="D10" s="28">
        <v>2007</v>
      </c>
      <c r="E10" s="28" t="s">
        <v>307</v>
      </c>
      <c r="F10" s="28"/>
      <c r="G10" s="29">
        <v>0.02291666666666667</v>
      </c>
      <c r="H10" s="30">
        <v>3503</v>
      </c>
      <c r="I10" s="44">
        <v>0</v>
      </c>
      <c r="J10" s="44">
        <v>35</v>
      </c>
      <c r="K10" s="44">
        <v>3</v>
      </c>
      <c r="L10" s="45">
        <v>0.024340277777777777</v>
      </c>
      <c r="M10" s="46">
        <v>0.024340277777777777</v>
      </c>
      <c r="N10" s="33">
        <v>0.0014236111111111081</v>
      </c>
      <c r="O10" s="34">
        <v>0</v>
      </c>
      <c r="P10" s="34">
        <v>2</v>
      </c>
      <c r="Q10" s="35">
        <v>3</v>
      </c>
      <c r="R10" s="35">
        <v>123</v>
      </c>
      <c r="S10" s="36">
        <v>6</v>
      </c>
      <c r="T10" s="33">
        <v>0.00037037037037036813</v>
      </c>
      <c r="U10" s="26"/>
      <c r="V10" s="26"/>
      <c r="W10" s="33">
        <v>0.0014236111111111081</v>
      </c>
      <c r="X10" s="33">
        <v>0.0014236111111111081</v>
      </c>
      <c r="Y10" s="33">
        <v>0.0014236111111111081</v>
      </c>
      <c r="Z10" s="33">
        <v>0.0014236111111111081</v>
      </c>
      <c r="AA10" s="33">
        <v>0.0014236111111111081</v>
      </c>
      <c r="AB10" s="33">
        <v>0.0014236111111111081</v>
      </c>
      <c r="AC10" s="33" t="s">
        <v>40</v>
      </c>
      <c r="AD10" s="33" t="s">
        <v>40</v>
      </c>
      <c r="AE10" s="33" t="s">
        <v>40</v>
      </c>
      <c r="AF10" s="33" t="s">
        <v>40</v>
      </c>
      <c r="AG10" s="33" t="s">
        <v>40</v>
      </c>
      <c r="AH10" s="33" t="s">
        <v>40</v>
      </c>
      <c r="AI10" s="33" t="s">
        <v>40</v>
      </c>
      <c r="AJ10" s="33" t="s">
        <v>40</v>
      </c>
      <c r="AK10" s="33" t="s">
        <v>40</v>
      </c>
      <c r="AL10" s="33" t="s">
        <v>40</v>
      </c>
      <c r="AM10" s="33" t="s">
        <v>40</v>
      </c>
      <c r="AN10" s="33" t="s">
        <v>40</v>
      </c>
      <c r="AO10" s="33" t="s">
        <v>40</v>
      </c>
      <c r="AP10" s="33" t="s">
        <v>40</v>
      </c>
      <c r="AQ10" s="33" t="s">
        <v>40</v>
      </c>
      <c r="AR10" s="33" t="s">
        <v>40</v>
      </c>
      <c r="AS10" s="33" t="s">
        <v>40</v>
      </c>
      <c r="AT10" s="33" t="s">
        <v>40</v>
      </c>
      <c r="AU10" s="33" t="s">
        <v>40</v>
      </c>
      <c r="AV10" s="33" t="s">
        <v>40</v>
      </c>
      <c r="AW10" s="33" t="s">
        <v>40</v>
      </c>
      <c r="AX10" s="33" t="s">
        <v>40</v>
      </c>
      <c r="AY10" s="33" t="s">
        <v>40</v>
      </c>
      <c r="AZ10" s="33" t="s">
        <v>40</v>
      </c>
      <c r="BA10" s="33" t="s">
        <v>40</v>
      </c>
      <c r="BB10" s="33" t="s">
        <v>40</v>
      </c>
      <c r="BC10" s="33" t="s">
        <v>40</v>
      </c>
      <c r="BD10" s="33" t="s">
        <v>40</v>
      </c>
      <c r="BE10" s="33" t="s">
        <v>40</v>
      </c>
      <c r="BF10" s="33" t="s">
        <v>40</v>
      </c>
      <c r="BG10" s="33" t="s">
        <v>40</v>
      </c>
      <c r="BH10" s="33" t="s">
        <v>40</v>
      </c>
      <c r="BI10" s="33" t="s">
        <v>40</v>
      </c>
      <c r="BJ10" s="33" t="s">
        <v>40</v>
      </c>
      <c r="BK10" s="33" t="s">
        <v>40</v>
      </c>
      <c r="BL10" s="33" t="s">
        <v>40</v>
      </c>
      <c r="BM10" s="33" t="s">
        <v>40</v>
      </c>
      <c r="BN10" s="33" t="s">
        <v>40</v>
      </c>
      <c r="BO10" s="33" t="s">
        <v>40</v>
      </c>
      <c r="BP10" s="33" t="s">
        <v>40</v>
      </c>
      <c r="BQ10" s="33" t="s">
        <v>40</v>
      </c>
      <c r="BR10" s="33" t="s">
        <v>40</v>
      </c>
    </row>
    <row r="11" spans="1:70" ht="15">
      <c r="A11" s="27">
        <v>3</v>
      </c>
      <c r="B11" s="28">
        <v>63</v>
      </c>
      <c r="C11" s="28" t="s">
        <v>456</v>
      </c>
      <c r="D11" s="28">
        <v>2008</v>
      </c>
      <c r="E11" s="28" t="s">
        <v>307</v>
      </c>
      <c r="F11" s="28"/>
      <c r="G11" s="29">
        <v>0.02291666666666667</v>
      </c>
      <c r="H11" s="30">
        <v>3448</v>
      </c>
      <c r="I11" s="44">
        <v>0</v>
      </c>
      <c r="J11" s="44">
        <v>34</v>
      </c>
      <c r="K11" s="44">
        <v>48</v>
      </c>
      <c r="L11" s="45">
        <v>0.024166666666666666</v>
      </c>
      <c r="M11" s="46">
        <v>0.024166666666666666</v>
      </c>
      <c r="N11" s="33">
        <v>0.0012499999999999976</v>
      </c>
      <c r="O11" s="34">
        <v>0</v>
      </c>
      <c r="P11" s="34">
        <v>1</v>
      </c>
      <c r="Q11" s="35">
        <v>48</v>
      </c>
      <c r="R11" s="35">
        <v>108</v>
      </c>
      <c r="S11" s="36">
        <v>5</v>
      </c>
      <c r="T11" s="33">
        <v>0.00019675925925925764</v>
      </c>
      <c r="U11" s="26"/>
      <c r="V11" s="26"/>
      <c r="W11" s="33">
        <v>0.0012499999999999976</v>
      </c>
      <c r="X11" s="33">
        <v>0.0012499999999999976</v>
      </c>
      <c r="Y11" s="33">
        <v>0.0012499999999999976</v>
      </c>
      <c r="Z11" s="33">
        <v>0.0012499999999999976</v>
      </c>
      <c r="AA11" s="33">
        <v>0.0012499999999999976</v>
      </c>
      <c r="AB11" s="33" t="s">
        <v>40</v>
      </c>
      <c r="AC11" s="33" t="s">
        <v>40</v>
      </c>
      <c r="AD11" s="33" t="s">
        <v>40</v>
      </c>
      <c r="AE11" s="33" t="s">
        <v>40</v>
      </c>
      <c r="AF11" s="33" t="s">
        <v>40</v>
      </c>
      <c r="AG11" s="33" t="s">
        <v>40</v>
      </c>
      <c r="AH11" s="33" t="s">
        <v>40</v>
      </c>
      <c r="AI11" s="33" t="s">
        <v>40</v>
      </c>
      <c r="AJ11" s="33" t="s">
        <v>40</v>
      </c>
      <c r="AK11" s="33" t="s">
        <v>40</v>
      </c>
      <c r="AL11" s="33" t="s">
        <v>40</v>
      </c>
      <c r="AM11" s="33" t="s">
        <v>40</v>
      </c>
      <c r="AN11" s="33" t="s">
        <v>40</v>
      </c>
      <c r="AO11" s="33" t="s">
        <v>40</v>
      </c>
      <c r="AP11" s="33" t="s">
        <v>40</v>
      </c>
      <c r="AQ11" s="33" t="s">
        <v>40</v>
      </c>
      <c r="AR11" s="33" t="s">
        <v>40</v>
      </c>
      <c r="AS11" s="33" t="s">
        <v>40</v>
      </c>
      <c r="AT11" s="33" t="s">
        <v>40</v>
      </c>
      <c r="AU11" s="33" t="s">
        <v>40</v>
      </c>
      <c r="AV11" s="33" t="s">
        <v>40</v>
      </c>
      <c r="AW11" s="33" t="s">
        <v>40</v>
      </c>
      <c r="AX11" s="33" t="s">
        <v>40</v>
      </c>
      <c r="AY11" s="33" t="s">
        <v>40</v>
      </c>
      <c r="AZ11" s="33" t="s">
        <v>40</v>
      </c>
      <c r="BA11" s="33" t="s">
        <v>40</v>
      </c>
      <c r="BB11" s="33" t="s">
        <v>40</v>
      </c>
      <c r="BC11" s="33" t="s">
        <v>40</v>
      </c>
      <c r="BD11" s="33" t="s">
        <v>40</v>
      </c>
      <c r="BE11" s="33" t="s">
        <v>40</v>
      </c>
      <c r="BF11" s="33" t="s">
        <v>40</v>
      </c>
      <c r="BG11" s="33" t="s">
        <v>40</v>
      </c>
      <c r="BH11" s="33" t="s">
        <v>40</v>
      </c>
      <c r="BI11" s="33" t="s">
        <v>40</v>
      </c>
      <c r="BJ11" s="33" t="s">
        <v>40</v>
      </c>
      <c r="BK11" s="33" t="s">
        <v>40</v>
      </c>
      <c r="BL11" s="33" t="s">
        <v>40</v>
      </c>
      <c r="BM11" s="33" t="s">
        <v>40</v>
      </c>
      <c r="BN11" s="33" t="s">
        <v>40</v>
      </c>
      <c r="BO11" s="33" t="s">
        <v>40</v>
      </c>
      <c r="BP11" s="33" t="s">
        <v>40</v>
      </c>
      <c r="BQ11" s="33" t="s">
        <v>40</v>
      </c>
      <c r="BR11" s="33" t="s">
        <v>40</v>
      </c>
    </row>
    <row r="12" spans="1:70" ht="15">
      <c r="A12" s="27">
        <v>4</v>
      </c>
      <c r="B12" s="28">
        <v>53</v>
      </c>
      <c r="C12" s="28" t="s">
        <v>457</v>
      </c>
      <c r="D12" s="28">
        <v>2007</v>
      </c>
      <c r="E12" s="28" t="s">
        <v>46</v>
      </c>
      <c r="F12" s="28"/>
      <c r="G12" s="29">
        <v>0.02291666666666667</v>
      </c>
      <c r="H12" s="30">
        <v>3440</v>
      </c>
      <c r="I12" s="44">
        <v>0</v>
      </c>
      <c r="J12" s="44">
        <v>34</v>
      </c>
      <c r="K12" s="44">
        <v>40</v>
      </c>
      <c r="L12" s="45">
        <v>0.02407407407407407</v>
      </c>
      <c r="M12" s="46">
        <v>0.02407407407407407</v>
      </c>
      <c r="N12" s="33">
        <v>0.0011574074074074021</v>
      </c>
      <c r="O12" s="34">
        <v>0</v>
      </c>
      <c r="P12" s="34">
        <v>1</v>
      </c>
      <c r="Q12" s="35">
        <v>40</v>
      </c>
      <c r="R12" s="35">
        <v>100</v>
      </c>
      <c r="S12" s="36">
        <v>3</v>
      </c>
      <c r="T12" s="33">
        <v>0.00010416666666666213</v>
      </c>
      <c r="U12" s="26"/>
      <c r="V12" s="26"/>
      <c r="W12" s="33">
        <v>0.0011574074074074021</v>
      </c>
      <c r="X12" s="33">
        <v>0.0011574074074074021</v>
      </c>
      <c r="Y12" s="33">
        <v>0.0011574074074074021</v>
      </c>
      <c r="Z12" s="33" t="s">
        <v>40</v>
      </c>
      <c r="AA12" s="33" t="s">
        <v>40</v>
      </c>
      <c r="AB12" s="33" t="s">
        <v>40</v>
      </c>
      <c r="AC12" s="33" t="s">
        <v>40</v>
      </c>
      <c r="AD12" s="33" t="s">
        <v>40</v>
      </c>
      <c r="AE12" s="33" t="s">
        <v>40</v>
      </c>
      <c r="AF12" s="33" t="s">
        <v>40</v>
      </c>
      <c r="AG12" s="33" t="s">
        <v>40</v>
      </c>
      <c r="AH12" s="33" t="s">
        <v>40</v>
      </c>
      <c r="AI12" s="33" t="s">
        <v>40</v>
      </c>
      <c r="AJ12" s="33" t="s">
        <v>40</v>
      </c>
      <c r="AK12" s="33" t="s">
        <v>40</v>
      </c>
      <c r="AL12" s="33" t="s">
        <v>40</v>
      </c>
      <c r="AM12" s="33" t="s">
        <v>40</v>
      </c>
      <c r="AN12" s="33" t="s">
        <v>40</v>
      </c>
      <c r="AO12" s="33" t="s">
        <v>40</v>
      </c>
      <c r="AP12" s="33" t="s">
        <v>40</v>
      </c>
      <c r="AQ12" s="33" t="s">
        <v>40</v>
      </c>
      <c r="AR12" s="33" t="s">
        <v>40</v>
      </c>
      <c r="AS12" s="33" t="s">
        <v>40</v>
      </c>
      <c r="AT12" s="33" t="s">
        <v>40</v>
      </c>
      <c r="AU12" s="33" t="s">
        <v>40</v>
      </c>
      <c r="AV12" s="33" t="s">
        <v>40</v>
      </c>
      <c r="AW12" s="33" t="s">
        <v>40</v>
      </c>
      <c r="AX12" s="33" t="s">
        <v>40</v>
      </c>
      <c r="AY12" s="33" t="s">
        <v>40</v>
      </c>
      <c r="AZ12" s="33" t="s">
        <v>40</v>
      </c>
      <c r="BA12" s="33" t="s">
        <v>40</v>
      </c>
      <c r="BB12" s="33" t="s">
        <v>40</v>
      </c>
      <c r="BC12" s="33" t="s">
        <v>40</v>
      </c>
      <c r="BD12" s="33" t="s">
        <v>40</v>
      </c>
      <c r="BE12" s="33" t="s">
        <v>40</v>
      </c>
      <c r="BF12" s="33" t="s">
        <v>40</v>
      </c>
      <c r="BG12" s="33" t="s">
        <v>40</v>
      </c>
      <c r="BH12" s="33" t="s">
        <v>40</v>
      </c>
      <c r="BI12" s="33" t="s">
        <v>40</v>
      </c>
      <c r="BJ12" s="33" t="s">
        <v>40</v>
      </c>
      <c r="BK12" s="33" t="s">
        <v>40</v>
      </c>
      <c r="BL12" s="33" t="s">
        <v>40</v>
      </c>
      <c r="BM12" s="33" t="s">
        <v>40</v>
      </c>
      <c r="BN12" s="33" t="s">
        <v>40</v>
      </c>
      <c r="BO12" s="33" t="s">
        <v>40</v>
      </c>
      <c r="BP12" s="33" t="s">
        <v>40</v>
      </c>
      <c r="BQ12" s="33" t="s">
        <v>40</v>
      </c>
      <c r="BR12" s="33" t="s">
        <v>40</v>
      </c>
    </row>
    <row r="13" spans="1:70" ht="15">
      <c r="A13" s="27">
        <v>5</v>
      </c>
      <c r="B13" s="28">
        <v>9</v>
      </c>
      <c r="C13" s="28" t="s">
        <v>458</v>
      </c>
      <c r="D13" s="28">
        <v>2007</v>
      </c>
      <c r="E13" s="28" t="s">
        <v>96</v>
      </c>
      <c r="F13" s="28"/>
      <c r="G13" s="29">
        <v>0.02291666666666667</v>
      </c>
      <c r="H13" s="30">
        <v>3503</v>
      </c>
      <c r="I13" s="44">
        <v>0</v>
      </c>
      <c r="J13" s="44">
        <v>35</v>
      </c>
      <c r="K13" s="44">
        <v>3</v>
      </c>
      <c r="L13" s="45">
        <v>0.024340277777777777</v>
      </c>
      <c r="M13" s="46">
        <v>0.024340277777777777</v>
      </c>
      <c r="N13" s="33">
        <v>0.0014236111111111081</v>
      </c>
      <c r="O13" s="34">
        <v>0</v>
      </c>
      <c r="P13" s="34">
        <v>2</v>
      </c>
      <c r="Q13" s="35">
        <v>3</v>
      </c>
      <c r="R13" s="35">
        <v>123</v>
      </c>
      <c r="S13" s="36">
        <v>6</v>
      </c>
      <c r="T13" s="33">
        <v>0.00037037037037036813</v>
      </c>
      <c r="U13" s="26"/>
      <c r="V13" s="26"/>
      <c r="W13" s="33">
        <v>0.0014236111111111081</v>
      </c>
      <c r="X13" s="33">
        <v>0.0014236111111111081</v>
      </c>
      <c r="Y13" s="33">
        <v>0.0014236111111111081</v>
      </c>
      <c r="Z13" s="33">
        <v>0.0014236111111111081</v>
      </c>
      <c r="AA13" s="33">
        <v>0.0014236111111111081</v>
      </c>
      <c r="AB13" s="33">
        <v>0.0014236111111111081</v>
      </c>
      <c r="AC13" s="33" t="s">
        <v>40</v>
      </c>
      <c r="AD13" s="33" t="s">
        <v>40</v>
      </c>
      <c r="AE13" s="33" t="s">
        <v>40</v>
      </c>
      <c r="AF13" s="33" t="s">
        <v>40</v>
      </c>
      <c r="AG13" s="33" t="s">
        <v>40</v>
      </c>
      <c r="AH13" s="33" t="s">
        <v>40</v>
      </c>
      <c r="AI13" s="33" t="s">
        <v>40</v>
      </c>
      <c r="AJ13" s="33" t="s">
        <v>40</v>
      </c>
      <c r="AK13" s="33" t="s">
        <v>40</v>
      </c>
      <c r="AL13" s="33" t="s">
        <v>40</v>
      </c>
      <c r="AM13" s="33" t="s">
        <v>40</v>
      </c>
      <c r="AN13" s="33" t="s">
        <v>40</v>
      </c>
      <c r="AO13" s="33" t="s">
        <v>40</v>
      </c>
      <c r="AP13" s="33" t="s">
        <v>40</v>
      </c>
      <c r="AQ13" s="33" t="s">
        <v>40</v>
      </c>
      <c r="AR13" s="33" t="s">
        <v>40</v>
      </c>
      <c r="AS13" s="33" t="s">
        <v>40</v>
      </c>
      <c r="AT13" s="33" t="s">
        <v>40</v>
      </c>
      <c r="AU13" s="33" t="s">
        <v>40</v>
      </c>
      <c r="AV13" s="33" t="s">
        <v>40</v>
      </c>
      <c r="AW13" s="33" t="s">
        <v>40</v>
      </c>
      <c r="AX13" s="33" t="s">
        <v>40</v>
      </c>
      <c r="AY13" s="33" t="s">
        <v>40</v>
      </c>
      <c r="AZ13" s="33" t="s">
        <v>40</v>
      </c>
      <c r="BA13" s="33" t="s">
        <v>40</v>
      </c>
      <c r="BB13" s="33" t="s">
        <v>40</v>
      </c>
      <c r="BC13" s="33" t="s">
        <v>40</v>
      </c>
      <c r="BD13" s="33" t="s">
        <v>40</v>
      </c>
      <c r="BE13" s="33" t="s">
        <v>40</v>
      </c>
      <c r="BF13" s="33" t="s">
        <v>40</v>
      </c>
      <c r="BG13" s="33" t="s">
        <v>40</v>
      </c>
      <c r="BH13" s="33" t="s">
        <v>40</v>
      </c>
      <c r="BI13" s="33" t="s">
        <v>40</v>
      </c>
      <c r="BJ13" s="33" t="s">
        <v>40</v>
      </c>
      <c r="BK13" s="33" t="s">
        <v>40</v>
      </c>
      <c r="BL13" s="33" t="s">
        <v>40</v>
      </c>
      <c r="BM13" s="33" t="s">
        <v>40</v>
      </c>
      <c r="BN13" s="33" t="s">
        <v>40</v>
      </c>
      <c r="BO13" s="33" t="s">
        <v>40</v>
      </c>
      <c r="BP13" s="33" t="s">
        <v>40</v>
      </c>
      <c r="BQ13" s="33" t="s">
        <v>40</v>
      </c>
      <c r="BR13" s="33" t="s">
        <v>40</v>
      </c>
    </row>
    <row r="14" spans="1:70" ht="15">
      <c r="A14" s="27">
        <v>6</v>
      </c>
      <c r="B14" s="28">
        <v>11</v>
      </c>
      <c r="C14" s="28" t="s">
        <v>459</v>
      </c>
      <c r="D14" s="28">
        <v>2008</v>
      </c>
      <c r="E14" s="28" t="s">
        <v>96</v>
      </c>
      <c r="F14" s="28"/>
      <c r="G14" s="29">
        <v>0.02291666666666667</v>
      </c>
      <c r="H14" s="30">
        <v>3506</v>
      </c>
      <c r="I14" s="44">
        <v>0</v>
      </c>
      <c r="J14" s="44">
        <v>35</v>
      </c>
      <c r="K14" s="44">
        <v>6</v>
      </c>
      <c r="L14" s="45">
        <v>0.024375000000000004</v>
      </c>
      <c r="M14" s="46">
        <v>0.024375000000000004</v>
      </c>
      <c r="N14" s="33">
        <v>0.0014583333333333358</v>
      </c>
      <c r="O14" s="34">
        <v>0</v>
      </c>
      <c r="P14" s="34">
        <v>2</v>
      </c>
      <c r="Q14" s="35">
        <v>6</v>
      </c>
      <c r="R14" s="35">
        <v>126</v>
      </c>
      <c r="S14" s="36">
        <v>9</v>
      </c>
      <c r="T14" s="33">
        <v>0.0004050925925925958</v>
      </c>
      <c r="U14" s="26"/>
      <c r="V14" s="26"/>
      <c r="W14" s="33">
        <v>0.0014583333333333358</v>
      </c>
      <c r="X14" s="33">
        <v>0.0014583333333333358</v>
      </c>
      <c r="Y14" s="33">
        <v>0.0014583333333333358</v>
      </c>
      <c r="Z14" s="33">
        <v>0.0014583333333333358</v>
      </c>
      <c r="AA14" s="33">
        <v>0.0014583333333333358</v>
      </c>
      <c r="AB14" s="33">
        <v>0.0014583333333333358</v>
      </c>
      <c r="AC14" s="33">
        <v>0.0014583333333333358</v>
      </c>
      <c r="AD14" s="33">
        <v>0.0014583333333333358</v>
      </c>
      <c r="AE14" s="33">
        <v>0.0014583333333333358</v>
      </c>
      <c r="AF14" s="33" t="s">
        <v>40</v>
      </c>
      <c r="AG14" s="33" t="s">
        <v>40</v>
      </c>
      <c r="AH14" s="33" t="s">
        <v>40</v>
      </c>
      <c r="AI14" s="33" t="s">
        <v>40</v>
      </c>
      <c r="AJ14" s="33" t="s">
        <v>40</v>
      </c>
      <c r="AK14" s="33" t="s">
        <v>40</v>
      </c>
      <c r="AL14" s="33" t="s">
        <v>40</v>
      </c>
      <c r="AM14" s="33" t="s">
        <v>40</v>
      </c>
      <c r="AN14" s="33" t="s">
        <v>40</v>
      </c>
      <c r="AO14" s="33" t="s">
        <v>40</v>
      </c>
      <c r="AP14" s="33" t="s">
        <v>40</v>
      </c>
      <c r="AQ14" s="33" t="s">
        <v>40</v>
      </c>
      <c r="AR14" s="33" t="s">
        <v>40</v>
      </c>
      <c r="AS14" s="33" t="s">
        <v>40</v>
      </c>
      <c r="AT14" s="33" t="s">
        <v>40</v>
      </c>
      <c r="AU14" s="33" t="s">
        <v>40</v>
      </c>
      <c r="AV14" s="33" t="s">
        <v>40</v>
      </c>
      <c r="AW14" s="33" t="s">
        <v>40</v>
      </c>
      <c r="AX14" s="33" t="s">
        <v>40</v>
      </c>
      <c r="AY14" s="33" t="s">
        <v>40</v>
      </c>
      <c r="AZ14" s="33" t="s">
        <v>40</v>
      </c>
      <c r="BA14" s="33" t="s">
        <v>40</v>
      </c>
      <c r="BB14" s="33" t="s">
        <v>40</v>
      </c>
      <c r="BC14" s="33" t="s">
        <v>40</v>
      </c>
      <c r="BD14" s="33" t="s">
        <v>40</v>
      </c>
      <c r="BE14" s="33" t="s">
        <v>40</v>
      </c>
      <c r="BF14" s="33" t="s">
        <v>40</v>
      </c>
      <c r="BG14" s="33" t="s">
        <v>40</v>
      </c>
      <c r="BH14" s="33" t="s">
        <v>40</v>
      </c>
      <c r="BI14" s="33" t="s">
        <v>40</v>
      </c>
      <c r="BJ14" s="33" t="s">
        <v>40</v>
      </c>
      <c r="BK14" s="33" t="s">
        <v>40</v>
      </c>
      <c r="BL14" s="33" t="s">
        <v>40</v>
      </c>
      <c r="BM14" s="33" t="s">
        <v>40</v>
      </c>
      <c r="BN14" s="33" t="s">
        <v>40</v>
      </c>
      <c r="BO14" s="33" t="s">
        <v>40</v>
      </c>
      <c r="BP14" s="33" t="s">
        <v>40</v>
      </c>
      <c r="BQ14" s="33" t="s">
        <v>40</v>
      </c>
      <c r="BR14" s="33" t="s">
        <v>40</v>
      </c>
    </row>
    <row r="15" spans="1:70" ht="15">
      <c r="A15" s="27">
        <v>7</v>
      </c>
      <c r="B15" s="28">
        <v>12</v>
      </c>
      <c r="C15" s="28" t="s">
        <v>460</v>
      </c>
      <c r="D15" s="28">
        <v>2008</v>
      </c>
      <c r="E15" s="28" t="s">
        <v>96</v>
      </c>
      <c r="F15" s="28"/>
      <c r="G15" s="29">
        <v>0.02291666666666667</v>
      </c>
      <c r="H15" s="30">
        <v>3504</v>
      </c>
      <c r="I15" s="44">
        <v>0</v>
      </c>
      <c r="J15" s="44">
        <v>35</v>
      </c>
      <c r="K15" s="44">
        <v>4</v>
      </c>
      <c r="L15" s="45">
        <v>0.024351851851851857</v>
      </c>
      <c r="M15" s="46">
        <v>0.024351851851851857</v>
      </c>
      <c r="N15" s="33">
        <v>0.0014351851851851886</v>
      </c>
      <c r="O15" s="34">
        <v>0</v>
      </c>
      <c r="P15" s="34">
        <v>2</v>
      </c>
      <c r="Q15" s="35">
        <v>4</v>
      </c>
      <c r="R15" s="35">
        <v>124</v>
      </c>
      <c r="S15" s="36">
        <v>7</v>
      </c>
      <c r="T15" s="33">
        <v>0.00038194444444444864</v>
      </c>
      <c r="U15" s="26"/>
      <c r="V15" s="26"/>
      <c r="W15" s="33">
        <v>0.0014351851851851886</v>
      </c>
      <c r="X15" s="33">
        <v>0.0014351851851851886</v>
      </c>
      <c r="Y15" s="33">
        <v>0.0014351851851851886</v>
      </c>
      <c r="Z15" s="33">
        <v>0.0014351851851851886</v>
      </c>
      <c r="AA15" s="33">
        <v>0.0014351851851851886</v>
      </c>
      <c r="AB15" s="33">
        <v>0.0014351851851851886</v>
      </c>
      <c r="AC15" s="33">
        <v>0.0014351851851851886</v>
      </c>
      <c r="AD15" s="33" t="s">
        <v>40</v>
      </c>
      <c r="AE15" s="33" t="s">
        <v>40</v>
      </c>
      <c r="AF15" s="33" t="s">
        <v>40</v>
      </c>
      <c r="AG15" s="33" t="s">
        <v>40</v>
      </c>
      <c r="AH15" s="33" t="s">
        <v>40</v>
      </c>
      <c r="AI15" s="33" t="s">
        <v>40</v>
      </c>
      <c r="AJ15" s="33" t="s">
        <v>40</v>
      </c>
      <c r="AK15" s="33" t="s">
        <v>40</v>
      </c>
      <c r="AL15" s="33" t="s">
        <v>40</v>
      </c>
      <c r="AM15" s="33" t="s">
        <v>40</v>
      </c>
      <c r="AN15" s="33" t="s">
        <v>40</v>
      </c>
      <c r="AO15" s="33" t="s">
        <v>40</v>
      </c>
      <c r="AP15" s="33" t="s">
        <v>40</v>
      </c>
      <c r="AQ15" s="33" t="s">
        <v>40</v>
      </c>
      <c r="AR15" s="33" t="s">
        <v>40</v>
      </c>
      <c r="AS15" s="33" t="s">
        <v>40</v>
      </c>
      <c r="AT15" s="33" t="s">
        <v>40</v>
      </c>
      <c r="AU15" s="33" t="s">
        <v>40</v>
      </c>
      <c r="AV15" s="33" t="s">
        <v>40</v>
      </c>
      <c r="AW15" s="33" t="s">
        <v>40</v>
      </c>
      <c r="AX15" s="33" t="s">
        <v>40</v>
      </c>
      <c r="AY15" s="33" t="s">
        <v>40</v>
      </c>
      <c r="AZ15" s="33" t="s">
        <v>40</v>
      </c>
      <c r="BA15" s="33" t="s">
        <v>40</v>
      </c>
      <c r="BB15" s="33" t="s">
        <v>40</v>
      </c>
      <c r="BC15" s="33" t="s">
        <v>40</v>
      </c>
      <c r="BD15" s="33" t="s">
        <v>40</v>
      </c>
      <c r="BE15" s="33" t="s">
        <v>40</v>
      </c>
      <c r="BF15" s="33" t="s">
        <v>40</v>
      </c>
      <c r="BG15" s="33" t="s">
        <v>40</v>
      </c>
      <c r="BH15" s="33" t="s">
        <v>40</v>
      </c>
      <c r="BI15" s="33" t="s">
        <v>40</v>
      </c>
      <c r="BJ15" s="33" t="s">
        <v>40</v>
      </c>
      <c r="BK15" s="33" t="s">
        <v>40</v>
      </c>
      <c r="BL15" s="33" t="s">
        <v>40</v>
      </c>
      <c r="BM15" s="33" t="s">
        <v>40</v>
      </c>
      <c r="BN15" s="33" t="s">
        <v>40</v>
      </c>
      <c r="BO15" s="33" t="s">
        <v>40</v>
      </c>
      <c r="BP15" s="33" t="s">
        <v>40</v>
      </c>
      <c r="BQ15" s="33" t="s">
        <v>40</v>
      </c>
      <c r="BR15" s="33" t="s">
        <v>40</v>
      </c>
    </row>
    <row r="16" spans="1:70" ht="15">
      <c r="A16" s="27">
        <v>8</v>
      </c>
      <c r="B16" s="28">
        <v>20</v>
      </c>
      <c r="C16" s="28" t="s">
        <v>461</v>
      </c>
      <c r="D16" s="28">
        <v>2008</v>
      </c>
      <c r="E16" s="28" t="s">
        <v>96</v>
      </c>
      <c r="F16" s="28"/>
      <c r="G16" s="29">
        <v>0.02291666666666667</v>
      </c>
      <c r="H16" s="30">
        <v>3505</v>
      </c>
      <c r="I16" s="44">
        <v>0</v>
      </c>
      <c r="J16" s="44">
        <v>35</v>
      </c>
      <c r="K16" s="44">
        <v>5</v>
      </c>
      <c r="L16" s="45">
        <v>0.024363425925925927</v>
      </c>
      <c r="M16" s="46">
        <v>0.024363425925925927</v>
      </c>
      <c r="N16" s="33">
        <v>0.0014467592592592587</v>
      </c>
      <c r="O16" s="34">
        <v>0</v>
      </c>
      <c r="P16" s="34">
        <v>2</v>
      </c>
      <c r="Q16" s="35">
        <v>5</v>
      </c>
      <c r="R16" s="35">
        <v>125</v>
      </c>
      <c r="S16" s="36">
        <v>8</v>
      </c>
      <c r="T16" s="33">
        <v>0.00039351851851851874</v>
      </c>
      <c r="U16" s="26"/>
      <c r="V16" s="26"/>
      <c r="W16" s="33">
        <v>0.0014467592592592587</v>
      </c>
      <c r="X16" s="33">
        <v>0.0014467592592592587</v>
      </c>
      <c r="Y16" s="33">
        <v>0.0014467592592592587</v>
      </c>
      <c r="Z16" s="33">
        <v>0.0014467592592592587</v>
      </c>
      <c r="AA16" s="33">
        <v>0.0014467592592592587</v>
      </c>
      <c r="AB16" s="33">
        <v>0.0014467592592592587</v>
      </c>
      <c r="AC16" s="33">
        <v>0.0014467592592592587</v>
      </c>
      <c r="AD16" s="33">
        <v>0.0014467592592592587</v>
      </c>
      <c r="AE16" s="33" t="s">
        <v>40</v>
      </c>
      <c r="AF16" s="33" t="s">
        <v>40</v>
      </c>
      <c r="AG16" s="33" t="s">
        <v>40</v>
      </c>
      <c r="AH16" s="33" t="s">
        <v>40</v>
      </c>
      <c r="AI16" s="33" t="s">
        <v>40</v>
      </c>
      <c r="AJ16" s="33" t="s">
        <v>40</v>
      </c>
      <c r="AK16" s="33" t="s">
        <v>40</v>
      </c>
      <c r="AL16" s="33" t="s">
        <v>40</v>
      </c>
      <c r="AM16" s="33" t="s">
        <v>40</v>
      </c>
      <c r="AN16" s="33" t="s">
        <v>40</v>
      </c>
      <c r="AO16" s="33" t="s">
        <v>40</v>
      </c>
      <c r="AP16" s="33" t="s">
        <v>40</v>
      </c>
      <c r="AQ16" s="33" t="s">
        <v>40</v>
      </c>
      <c r="AR16" s="33" t="s">
        <v>40</v>
      </c>
      <c r="AS16" s="33" t="s">
        <v>40</v>
      </c>
      <c r="AT16" s="33" t="s">
        <v>40</v>
      </c>
      <c r="AU16" s="33" t="s">
        <v>40</v>
      </c>
      <c r="AV16" s="33" t="s">
        <v>40</v>
      </c>
      <c r="AW16" s="33" t="s">
        <v>40</v>
      </c>
      <c r="AX16" s="33" t="s">
        <v>40</v>
      </c>
      <c r="AY16" s="33" t="s">
        <v>40</v>
      </c>
      <c r="AZ16" s="33" t="s">
        <v>40</v>
      </c>
      <c r="BA16" s="33" t="s">
        <v>40</v>
      </c>
      <c r="BB16" s="33" t="s">
        <v>40</v>
      </c>
      <c r="BC16" s="33" t="s">
        <v>40</v>
      </c>
      <c r="BD16" s="33" t="s">
        <v>40</v>
      </c>
      <c r="BE16" s="33" t="s">
        <v>40</v>
      </c>
      <c r="BF16" s="33" t="s">
        <v>40</v>
      </c>
      <c r="BG16" s="33" t="s">
        <v>40</v>
      </c>
      <c r="BH16" s="33" t="s">
        <v>40</v>
      </c>
      <c r="BI16" s="33" t="s">
        <v>40</v>
      </c>
      <c r="BJ16" s="33" t="s">
        <v>40</v>
      </c>
      <c r="BK16" s="33" t="s">
        <v>40</v>
      </c>
      <c r="BL16" s="33" t="s">
        <v>40</v>
      </c>
      <c r="BM16" s="33" t="s">
        <v>40</v>
      </c>
      <c r="BN16" s="33" t="s">
        <v>40</v>
      </c>
      <c r="BO16" s="33" t="s">
        <v>40</v>
      </c>
      <c r="BP16" s="33" t="s">
        <v>40</v>
      </c>
      <c r="BQ16" s="33" t="s">
        <v>40</v>
      </c>
      <c r="BR16" s="33" t="s">
        <v>40</v>
      </c>
    </row>
    <row r="17" spans="1:70" ht="15">
      <c r="A17" s="27">
        <v>9</v>
      </c>
      <c r="B17" s="28">
        <v>132</v>
      </c>
      <c r="C17" s="28" t="s">
        <v>462</v>
      </c>
      <c r="D17" s="28">
        <v>2007</v>
      </c>
      <c r="E17" s="28" t="s">
        <v>307</v>
      </c>
      <c r="F17" s="28"/>
      <c r="G17" s="29">
        <v>0.02291666666666667</v>
      </c>
      <c r="H17" s="30">
        <v>3431</v>
      </c>
      <c r="I17" s="44">
        <v>0</v>
      </c>
      <c r="J17" s="44">
        <v>34</v>
      </c>
      <c r="K17" s="44">
        <v>31</v>
      </c>
      <c r="L17" s="45">
        <v>0.02396990740740741</v>
      </c>
      <c r="M17" s="46">
        <v>0.02396990740740741</v>
      </c>
      <c r="N17" s="33">
        <v>0.00105324074074074</v>
      </c>
      <c r="O17" s="34">
        <v>0</v>
      </c>
      <c r="P17" s="34">
        <v>1</v>
      </c>
      <c r="Q17" s="35">
        <v>31</v>
      </c>
      <c r="R17" s="35">
        <v>91</v>
      </c>
      <c r="S17" s="36">
        <v>1</v>
      </c>
      <c r="T17" s="33">
        <v>0</v>
      </c>
      <c r="U17" s="26"/>
      <c r="V17" s="26"/>
      <c r="W17" s="33">
        <v>0.00105324074074074</v>
      </c>
      <c r="X17" s="33" t="s">
        <v>40</v>
      </c>
      <c r="Y17" s="33" t="s">
        <v>40</v>
      </c>
      <c r="Z17" s="33" t="s">
        <v>40</v>
      </c>
      <c r="AA17" s="33" t="s">
        <v>40</v>
      </c>
      <c r="AB17" s="33" t="s">
        <v>40</v>
      </c>
      <c r="AC17" s="33" t="s">
        <v>40</v>
      </c>
      <c r="AD17" s="33" t="s">
        <v>40</v>
      </c>
      <c r="AE17" s="33" t="s">
        <v>40</v>
      </c>
      <c r="AF17" s="33" t="s">
        <v>40</v>
      </c>
      <c r="AG17" s="33" t="s">
        <v>40</v>
      </c>
      <c r="AH17" s="33" t="s">
        <v>40</v>
      </c>
      <c r="AI17" s="33" t="s">
        <v>40</v>
      </c>
      <c r="AJ17" s="33" t="s">
        <v>40</v>
      </c>
      <c r="AK17" s="33" t="s">
        <v>40</v>
      </c>
      <c r="AL17" s="33" t="s">
        <v>40</v>
      </c>
      <c r="AM17" s="33" t="s">
        <v>40</v>
      </c>
      <c r="AN17" s="33" t="s">
        <v>40</v>
      </c>
      <c r="AO17" s="33" t="s">
        <v>40</v>
      </c>
      <c r="AP17" s="33" t="s">
        <v>40</v>
      </c>
      <c r="AQ17" s="33" t="s">
        <v>40</v>
      </c>
      <c r="AR17" s="33" t="s">
        <v>40</v>
      </c>
      <c r="AS17" s="33" t="s">
        <v>40</v>
      </c>
      <c r="AT17" s="33" t="s">
        <v>40</v>
      </c>
      <c r="AU17" s="33" t="s">
        <v>40</v>
      </c>
      <c r="AV17" s="33" t="s">
        <v>40</v>
      </c>
      <c r="AW17" s="33" t="s">
        <v>40</v>
      </c>
      <c r="AX17" s="33" t="s">
        <v>40</v>
      </c>
      <c r="AY17" s="33" t="s">
        <v>40</v>
      </c>
      <c r="AZ17" s="33" t="s">
        <v>40</v>
      </c>
      <c r="BA17" s="33" t="s">
        <v>40</v>
      </c>
      <c r="BB17" s="33" t="s">
        <v>40</v>
      </c>
      <c r="BC17" s="33" t="s">
        <v>40</v>
      </c>
      <c r="BD17" s="33" t="s">
        <v>40</v>
      </c>
      <c r="BE17" s="33" t="s">
        <v>40</v>
      </c>
      <c r="BF17" s="33" t="s">
        <v>40</v>
      </c>
      <c r="BG17" s="33" t="s">
        <v>40</v>
      </c>
      <c r="BH17" s="33" t="s">
        <v>40</v>
      </c>
      <c r="BI17" s="33" t="s">
        <v>40</v>
      </c>
      <c r="BJ17" s="33" t="s">
        <v>40</v>
      </c>
      <c r="BK17" s="33" t="s">
        <v>40</v>
      </c>
      <c r="BL17" s="33" t="s">
        <v>40</v>
      </c>
      <c r="BM17" s="33" t="s">
        <v>40</v>
      </c>
      <c r="BN17" s="33" t="s">
        <v>40</v>
      </c>
      <c r="BO17" s="33" t="s">
        <v>40</v>
      </c>
      <c r="BP17" s="33" t="s">
        <v>40</v>
      </c>
      <c r="BQ17" s="33" t="s">
        <v>40</v>
      </c>
      <c r="BR17" s="33" t="s">
        <v>40</v>
      </c>
    </row>
    <row r="18" spans="1:70" ht="15">
      <c r="A18" s="27">
        <v>10</v>
      </c>
      <c r="B18" s="28">
        <v>124</v>
      </c>
      <c r="C18" s="28" t="s">
        <v>463</v>
      </c>
      <c r="D18" s="28">
        <v>2006</v>
      </c>
      <c r="E18" s="28" t="s">
        <v>307</v>
      </c>
      <c r="F18" s="28"/>
      <c r="G18" s="29">
        <v>0.02291666666666667</v>
      </c>
      <c r="H18" s="30">
        <v>3509</v>
      </c>
      <c r="I18" s="44">
        <v>0</v>
      </c>
      <c r="J18" s="44">
        <v>35</v>
      </c>
      <c r="K18" s="44">
        <v>9</v>
      </c>
      <c r="L18" s="45">
        <v>0.02440972222222222</v>
      </c>
      <c r="M18" s="46">
        <v>0.02440972222222222</v>
      </c>
      <c r="N18" s="33">
        <v>0.001493055555555553</v>
      </c>
      <c r="O18" s="34">
        <v>0</v>
      </c>
      <c r="P18" s="34">
        <v>2</v>
      </c>
      <c r="Q18" s="35">
        <v>9</v>
      </c>
      <c r="R18" s="35">
        <v>129</v>
      </c>
      <c r="S18" s="36">
        <v>10</v>
      </c>
      <c r="T18" s="33">
        <v>0.000439814814814813</v>
      </c>
      <c r="U18" s="26"/>
      <c r="V18" s="26"/>
      <c r="W18" s="33">
        <v>0.001493055555555553</v>
      </c>
      <c r="X18" s="33">
        <v>0.001493055555555553</v>
      </c>
      <c r="Y18" s="33">
        <v>0.001493055555555553</v>
      </c>
      <c r="Z18" s="33">
        <v>0.001493055555555553</v>
      </c>
      <c r="AA18" s="33">
        <v>0.001493055555555553</v>
      </c>
      <c r="AB18" s="33">
        <v>0.001493055555555553</v>
      </c>
      <c r="AC18" s="33">
        <v>0.001493055555555553</v>
      </c>
      <c r="AD18" s="33">
        <v>0.001493055555555553</v>
      </c>
      <c r="AE18" s="33">
        <v>0.001493055555555553</v>
      </c>
      <c r="AF18" s="33">
        <v>0.001493055555555553</v>
      </c>
      <c r="AG18" s="33" t="s">
        <v>40</v>
      </c>
      <c r="AH18" s="33" t="s">
        <v>40</v>
      </c>
      <c r="AI18" s="33" t="s">
        <v>40</v>
      </c>
      <c r="AJ18" s="33" t="s">
        <v>40</v>
      </c>
      <c r="AK18" s="33" t="s">
        <v>40</v>
      </c>
      <c r="AL18" s="33" t="s">
        <v>40</v>
      </c>
      <c r="AM18" s="33" t="s">
        <v>40</v>
      </c>
      <c r="AN18" s="33" t="s">
        <v>40</v>
      </c>
      <c r="AO18" s="33" t="s">
        <v>40</v>
      </c>
      <c r="AP18" s="33" t="s">
        <v>40</v>
      </c>
      <c r="AQ18" s="33" t="s">
        <v>40</v>
      </c>
      <c r="AR18" s="33" t="s">
        <v>40</v>
      </c>
      <c r="AS18" s="33" t="s">
        <v>40</v>
      </c>
      <c r="AT18" s="33" t="s">
        <v>40</v>
      </c>
      <c r="AU18" s="33" t="s">
        <v>40</v>
      </c>
      <c r="AV18" s="33" t="s">
        <v>40</v>
      </c>
      <c r="AW18" s="33" t="s">
        <v>40</v>
      </c>
      <c r="AX18" s="33" t="s">
        <v>40</v>
      </c>
      <c r="AY18" s="33" t="s">
        <v>40</v>
      </c>
      <c r="AZ18" s="33" t="s">
        <v>40</v>
      </c>
      <c r="BA18" s="33" t="s">
        <v>40</v>
      </c>
      <c r="BB18" s="33" t="s">
        <v>40</v>
      </c>
      <c r="BC18" s="33" t="s">
        <v>40</v>
      </c>
      <c r="BD18" s="33" t="s">
        <v>40</v>
      </c>
      <c r="BE18" s="33" t="s">
        <v>40</v>
      </c>
      <c r="BF18" s="33" t="s">
        <v>40</v>
      </c>
      <c r="BG18" s="33" t="s">
        <v>40</v>
      </c>
      <c r="BH18" s="33" t="s">
        <v>40</v>
      </c>
      <c r="BI18" s="33" t="s">
        <v>40</v>
      </c>
      <c r="BJ18" s="33" t="s">
        <v>40</v>
      </c>
      <c r="BK18" s="33" t="s">
        <v>40</v>
      </c>
      <c r="BL18" s="33" t="s">
        <v>40</v>
      </c>
      <c r="BM18" s="33" t="s">
        <v>40</v>
      </c>
      <c r="BN18" s="33" t="s">
        <v>40</v>
      </c>
      <c r="BO18" s="33" t="s">
        <v>40</v>
      </c>
      <c r="BP18" s="33" t="s">
        <v>40</v>
      </c>
      <c r="BQ18" s="33" t="s">
        <v>40</v>
      </c>
      <c r="BR18" s="33" t="s">
        <v>40</v>
      </c>
    </row>
    <row r="19" spans="1:70" ht="15">
      <c r="A19" s="27">
        <v>11</v>
      </c>
      <c r="B19" s="28">
        <v>23</v>
      </c>
      <c r="C19" s="28" t="s">
        <v>464</v>
      </c>
      <c r="D19" s="28">
        <v>2010</v>
      </c>
      <c r="E19" s="28" t="s">
        <v>96</v>
      </c>
      <c r="F19" s="28"/>
      <c r="G19" s="29">
        <v>0.02291666666666667</v>
      </c>
      <c r="H19" s="30">
        <v>3510</v>
      </c>
      <c r="I19" s="44">
        <v>0</v>
      </c>
      <c r="J19" s="44">
        <v>35</v>
      </c>
      <c r="K19" s="44">
        <v>10</v>
      </c>
      <c r="L19" s="45">
        <v>0.02442129629629629</v>
      </c>
      <c r="M19" s="46">
        <v>0.02442129629629629</v>
      </c>
      <c r="N19" s="33">
        <v>0.0015046296296296231</v>
      </c>
      <c r="O19" s="34">
        <v>0</v>
      </c>
      <c r="P19" s="34">
        <v>2</v>
      </c>
      <c r="Q19" s="35">
        <v>10</v>
      </c>
      <c r="R19" s="35">
        <v>130</v>
      </c>
      <c r="S19" s="36">
        <v>11</v>
      </c>
      <c r="T19" s="33">
        <v>0.0004513888888888831</v>
      </c>
      <c r="U19" s="26"/>
      <c r="V19" s="26" t="s">
        <v>110</v>
      </c>
      <c r="W19" s="33">
        <v>0.0015046296296296231</v>
      </c>
      <c r="X19" s="33">
        <v>0.0015046296296296231</v>
      </c>
      <c r="Y19" s="33">
        <v>0.0015046296296296231</v>
      </c>
      <c r="Z19" s="33">
        <v>0.0015046296296296231</v>
      </c>
      <c r="AA19" s="33">
        <v>0.0015046296296296231</v>
      </c>
      <c r="AB19" s="33">
        <v>0.0015046296296296231</v>
      </c>
      <c r="AC19" s="33">
        <v>0.0015046296296296231</v>
      </c>
      <c r="AD19" s="33">
        <v>0.0015046296296296231</v>
      </c>
      <c r="AE19" s="33">
        <v>0.0015046296296296231</v>
      </c>
      <c r="AF19" s="33">
        <v>0.0015046296296296231</v>
      </c>
      <c r="AG19" s="33">
        <v>0.0015046296296296231</v>
      </c>
      <c r="AH19" s="33" t="s">
        <v>40</v>
      </c>
      <c r="AI19" s="33" t="s">
        <v>40</v>
      </c>
      <c r="AJ19" s="33" t="s">
        <v>40</v>
      </c>
      <c r="AK19" s="33" t="s">
        <v>40</v>
      </c>
      <c r="AL19" s="33" t="s">
        <v>40</v>
      </c>
      <c r="AM19" s="33" t="s">
        <v>40</v>
      </c>
      <c r="AN19" s="33" t="s">
        <v>40</v>
      </c>
      <c r="AO19" s="33" t="s">
        <v>40</v>
      </c>
      <c r="AP19" s="33" t="s">
        <v>40</v>
      </c>
      <c r="AQ19" s="33" t="s">
        <v>40</v>
      </c>
      <c r="AR19" s="33" t="s">
        <v>40</v>
      </c>
      <c r="AS19" s="33" t="s">
        <v>40</v>
      </c>
      <c r="AT19" s="33" t="s">
        <v>40</v>
      </c>
      <c r="AU19" s="33" t="s">
        <v>40</v>
      </c>
      <c r="AV19" s="33" t="s">
        <v>40</v>
      </c>
      <c r="AW19" s="33" t="s">
        <v>40</v>
      </c>
      <c r="AX19" s="33" t="s">
        <v>40</v>
      </c>
      <c r="AY19" s="33" t="s">
        <v>40</v>
      </c>
      <c r="AZ19" s="33" t="s">
        <v>40</v>
      </c>
      <c r="BA19" s="33" t="s">
        <v>40</v>
      </c>
      <c r="BB19" s="33" t="s">
        <v>40</v>
      </c>
      <c r="BC19" s="33" t="s">
        <v>40</v>
      </c>
      <c r="BD19" s="33" t="s">
        <v>40</v>
      </c>
      <c r="BE19" s="33" t="s">
        <v>40</v>
      </c>
      <c r="BF19" s="33" t="s">
        <v>40</v>
      </c>
      <c r="BG19" s="33" t="s">
        <v>40</v>
      </c>
      <c r="BH19" s="33" t="s">
        <v>40</v>
      </c>
      <c r="BI19" s="33" t="s">
        <v>40</v>
      </c>
      <c r="BJ19" s="33" t="s">
        <v>40</v>
      </c>
      <c r="BK19" s="33" t="s">
        <v>40</v>
      </c>
      <c r="BL19" s="33" t="s">
        <v>40</v>
      </c>
      <c r="BM19" s="33" t="s">
        <v>40</v>
      </c>
      <c r="BN19" s="33" t="s">
        <v>40</v>
      </c>
      <c r="BO19" s="33" t="s">
        <v>40</v>
      </c>
      <c r="BP19" s="33" t="s">
        <v>40</v>
      </c>
      <c r="BQ19" s="33" t="s">
        <v>40</v>
      </c>
      <c r="BR19" s="33" t="s">
        <v>40</v>
      </c>
    </row>
    <row r="20" spans="1:70" ht="15">
      <c r="A20" s="27">
        <v>12</v>
      </c>
      <c r="B20" s="28">
        <v>97</v>
      </c>
      <c r="C20" s="28" t="s">
        <v>465</v>
      </c>
      <c r="D20" s="28">
        <v>2008</v>
      </c>
      <c r="E20" s="28" t="s">
        <v>319</v>
      </c>
      <c r="F20" s="28"/>
      <c r="G20" s="29">
        <v>0.02291666666666667</v>
      </c>
      <c r="H20" s="30">
        <v>3503</v>
      </c>
      <c r="I20" s="44">
        <v>0</v>
      </c>
      <c r="J20" s="44">
        <v>35</v>
      </c>
      <c r="K20" s="44">
        <v>3</v>
      </c>
      <c r="L20" s="45">
        <v>0.024340277777777777</v>
      </c>
      <c r="M20" s="46">
        <v>0.024340277777777777</v>
      </c>
      <c r="N20" s="33">
        <v>0.0014236111111111081</v>
      </c>
      <c r="O20" s="34">
        <v>0</v>
      </c>
      <c r="P20" s="34">
        <v>2</v>
      </c>
      <c r="Q20" s="35">
        <v>3</v>
      </c>
      <c r="R20" s="35">
        <v>123</v>
      </c>
      <c r="S20" s="36">
        <v>6</v>
      </c>
      <c r="T20" s="33">
        <v>0.00037037037037036813</v>
      </c>
      <c r="U20" s="26"/>
      <c r="V20" s="26"/>
      <c r="W20" s="33">
        <v>0.0014236111111111081</v>
      </c>
      <c r="X20" s="33">
        <v>0.0014236111111111081</v>
      </c>
      <c r="Y20" s="33">
        <v>0.0014236111111111081</v>
      </c>
      <c r="Z20" s="33">
        <v>0.0014236111111111081</v>
      </c>
      <c r="AA20" s="33">
        <v>0.0014236111111111081</v>
      </c>
      <c r="AB20" s="33">
        <v>0.0014236111111111081</v>
      </c>
      <c r="AC20" s="33" t="s">
        <v>40</v>
      </c>
      <c r="AD20" s="33" t="s">
        <v>40</v>
      </c>
      <c r="AE20" s="33" t="s">
        <v>40</v>
      </c>
      <c r="AF20" s="33" t="s">
        <v>40</v>
      </c>
      <c r="AG20" s="33" t="s">
        <v>40</v>
      </c>
      <c r="AH20" s="33" t="s">
        <v>40</v>
      </c>
      <c r="AI20" s="33" t="s">
        <v>40</v>
      </c>
      <c r="AJ20" s="33" t="s">
        <v>40</v>
      </c>
      <c r="AK20" s="33" t="s">
        <v>40</v>
      </c>
      <c r="AL20" s="33" t="s">
        <v>40</v>
      </c>
      <c r="AM20" s="33" t="s">
        <v>40</v>
      </c>
      <c r="AN20" s="33" t="s">
        <v>40</v>
      </c>
      <c r="AO20" s="33" t="s">
        <v>40</v>
      </c>
      <c r="AP20" s="33" t="s">
        <v>40</v>
      </c>
      <c r="AQ20" s="33" t="s">
        <v>40</v>
      </c>
      <c r="AR20" s="33" t="s">
        <v>40</v>
      </c>
      <c r="AS20" s="33" t="s">
        <v>40</v>
      </c>
      <c r="AT20" s="33" t="s">
        <v>40</v>
      </c>
      <c r="AU20" s="33" t="s">
        <v>40</v>
      </c>
      <c r="AV20" s="33" t="s">
        <v>40</v>
      </c>
      <c r="AW20" s="33" t="s">
        <v>40</v>
      </c>
      <c r="AX20" s="33" t="s">
        <v>40</v>
      </c>
      <c r="AY20" s="33" t="s">
        <v>40</v>
      </c>
      <c r="AZ20" s="33" t="s">
        <v>40</v>
      </c>
      <c r="BA20" s="33" t="s">
        <v>40</v>
      </c>
      <c r="BB20" s="33" t="s">
        <v>40</v>
      </c>
      <c r="BC20" s="33" t="s">
        <v>40</v>
      </c>
      <c r="BD20" s="33" t="s">
        <v>40</v>
      </c>
      <c r="BE20" s="33" t="s">
        <v>40</v>
      </c>
      <c r="BF20" s="33" t="s">
        <v>40</v>
      </c>
      <c r="BG20" s="33" t="s">
        <v>40</v>
      </c>
      <c r="BH20" s="33" t="s">
        <v>40</v>
      </c>
      <c r="BI20" s="33" t="s">
        <v>40</v>
      </c>
      <c r="BJ20" s="33" t="s">
        <v>40</v>
      </c>
      <c r="BK20" s="33" t="s">
        <v>40</v>
      </c>
      <c r="BL20" s="33" t="s">
        <v>40</v>
      </c>
      <c r="BM20" s="33" t="s">
        <v>40</v>
      </c>
      <c r="BN20" s="33" t="s">
        <v>40</v>
      </c>
      <c r="BO20" s="33" t="s">
        <v>40</v>
      </c>
      <c r="BP20" s="33" t="s">
        <v>40</v>
      </c>
      <c r="BQ20" s="33" t="s">
        <v>40</v>
      </c>
      <c r="BR20" s="33" t="s">
        <v>40</v>
      </c>
    </row>
    <row r="21" spans="1:70" ht="15">
      <c r="A21" s="27">
        <v>13</v>
      </c>
      <c r="B21" s="28">
        <v>101</v>
      </c>
      <c r="C21" s="28" t="s">
        <v>466</v>
      </c>
      <c r="D21" s="28">
        <v>2008</v>
      </c>
      <c r="E21" s="28" t="s">
        <v>307</v>
      </c>
      <c r="F21" s="28"/>
      <c r="G21" s="29">
        <v>0.02291666666666667</v>
      </c>
      <c r="H21" s="30">
        <v>3520</v>
      </c>
      <c r="I21" s="44">
        <v>0</v>
      </c>
      <c r="J21" s="44">
        <v>35</v>
      </c>
      <c r="K21" s="44">
        <v>20</v>
      </c>
      <c r="L21" s="45">
        <v>0.024537037037037038</v>
      </c>
      <c r="M21" s="46">
        <v>0.024537037037037038</v>
      </c>
      <c r="N21" s="33">
        <v>0.0016203703703703692</v>
      </c>
      <c r="O21" s="34">
        <v>0</v>
      </c>
      <c r="P21" s="34">
        <v>2</v>
      </c>
      <c r="Q21" s="35">
        <v>20</v>
      </c>
      <c r="R21" s="35">
        <v>140</v>
      </c>
      <c r="S21" s="36">
        <v>14</v>
      </c>
      <c r="T21" s="33">
        <v>0.0005671296296296292</v>
      </c>
      <c r="U21" s="26"/>
      <c r="V21" s="26"/>
      <c r="W21" s="33">
        <v>0.0016203703703703692</v>
      </c>
      <c r="X21" s="33">
        <v>0.0016203703703703692</v>
      </c>
      <c r="Y21" s="33">
        <v>0.0016203703703703692</v>
      </c>
      <c r="Z21" s="33">
        <v>0.0016203703703703692</v>
      </c>
      <c r="AA21" s="33">
        <v>0.0016203703703703692</v>
      </c>
      <c r="AB21" s="33">
        <v>0.0016203703703703692</v>
      </c>
      <c r="AC21" s="33">
        <v>0.0016203703703703692</v>
      </c>
      <c r="AD21" s="33">
        <v>0.0016203703703703692</v>
      </c>
      <c r="AE21" s="33">
        <v>0.0016203703703703692</v>
      </c>
      <c r="AF21" s="33">
        <v>0.0016203703703703692</v>
      </c>
      <c r="AG21" s="33">
        <v>0.0016203703703703692</v>
      </c>
      <c r="AH21" s="33">
        <v>0.0016203703703703692</v>
      </c>
      <c r="AI21" s="33">
        <v>0.0016203703703703692</v>
      </c>
      <c r="AJ21" s="33">
        <v>0.0016203703703703692</v>
      </c>
      <c r="AK21" s="33" t="s">
        <v>40</v>
      </c>
      <c r="AL21" s="33" t="s">
        <v>40</v>
      </c>
      <c r="AM21" s="33" t="s">
        <v>40</v>
      </c>
      <c r="AN21" s="33" t="s">
        <v>40</v>
      </c>
      <c r="AO21" s="33" t="s">
        <v>40</v>
      </c>
      <c r="AP21" s="33" t="s">
        <v>40</v>
      </c>
      <c r="AQ21" s="33" t="s">
        <v>40</v>
      </c>
      <c r="AR21" s="33" t="s">
        <v>40</v>
      </c>
      <c r="AS21" s="33" t="s">
        <v>40</v>
      </c>
      <c r="AT21" s="33" t="s">
        <v>40</v>
      </c>
      <c r="AU21" s="33" t="s">
        <v>40</v>
      </c>
      <c r="AV21" s="33" t="s">
        <v>40</v>
      </c>
      <c r="AW21" s="33" t="s">
        <v>40</v>
      </c>
      <c r="AX21" s="33" t="s">
        <v>40</v>
      </c>
      <c r="AY21" s="33" t="s">
        <v>40</v>
      </c>
      <c r="AZ21" s="33" t="s">
        <v>40</v>
      </c>
      <c r="BA21" s="33" t="s">
        <v>40</v>
      </c>
      <c r="BB21" s="33" t="s">
        <v>40</v>
      </c>
      <c r="BC21" s="33" t="s">
        <v>40</v>
      </c>
      <c r="BD21" s="33" t="s">
        <v>40</v>
      </c>
      <c r="BE21" s="33" t="s">
        <v>40</v>
      </c>
      <c r="BF21" s="33" t="s">
        <v>40</v>
      </c>
      <c r="BG21" s="33" t="s">
        <v>40</v>
      </c>
      <c r="BH21" s="33" t="s">
        <v>40</v>
      </c>
      <c r="BI21" s="33" t="s">
        <v>40</v>
      </c>
      <c r="BJ21" s="33" t="s">
        <v>40</v>
      </c>
      <c r="BK21" s="33" t="s">
        <v>40</v>
      </c>
      <c r="BL21" s="33" t="s">
        <v>40</v>
      </c>
      <c r="BM21" s="33" t="s">
        <v>40</v>
      </c>
      <c r="BN21" s="33" t="s">
        <v>40</v>
      </c>
      <c r="BO21" s="33" t="s">
        <v>40</v>
      </c>
      <c r="BP21" s="33" t="s">
        <v>40</v>
      </c>
      <c r="BQ21" s="33" t="s">
        <v>40</v>
      </c>
      <c r="BR21" s="33" t="s">
        <v>40</v>
      </c>
    </row>
    <row r="22" spans="1:70" ht="15">
      <c r="A22" s="27">
        <v>14</v>
      </c>
      <c r="B22" s="28">
        <v>107</v>
      </c>
      <c r="C22" s="28" t="s">
        <v>467</v>
      </c>
      <c r="D22" s="28">
        <v>2007</v>
      </c>
      <c r="E22" s="28" t="s">
        <v>96</v>
      </c>
      <c r="F22" s="28"/>
      <c r="G22" s="29">
        <v>0.02291666666666667</v>
      </c>
      <c r="H22" s="30">
        <v>3503</v>
      </c>
      <c r="I22" s="44">
        <v>0</v>
      </c>
      <c r="J22" s="44">
        <v>35</v>
      </c>
      <c r="K22" s="44">
        <v>3</v>
      </c>
      <c r="L22" s="45">
        <v>0.024340277777777777</v>
      </c>
      <c r="M22" s="46">
        <v>0.024340277777777777</v>
      </c>
      <c r="N22" s="33">
        <v>0.0014236111111111081</v>
      </c>
      <c r="O22" s="34">
        <v>0</v>
      </c>
      <c r="P22" s="34">
        <v>2</v>
      </c>
      <c r="Q22" s="35">
        <v>3</v>
      </c>
      <c r="R22" s="35">
        <v>123</v>
      </c>
      <c r="S22" s="36">
        <v>6</v>
      </c>
      <c r="T22" s="33">
        <v>0.00037037037037036813</v>
      </c>
      <c r="U22" s="26"/>
      <c r="V22" s="26"/>
      <c r="W22" s="33">
        <v>0.0014236111111111081</v>
      </c>
      <c r="X22" s="33">
        <v>0.0014236111111111081</v>
      </c>
      <c r="Y22" s="33">
        <v>0.0014236111111111081</v>
      </c>
      <c r="Z22" s="33">
        <v>0.0014236111111111081</v>
      </c>
      <c r="AA22" s="33">
        <v>0.0014236111111111081</v>
      </c>
      <c r="AB22" s="33">
        <v>0.0014236111111111081</v>
      </c>
      <c r="AC22" s="33" t="s">
        <v>40</v>
      </c>
      <c r="AD22" s="33" t="s">
        <v>40</v>
      </c>
      <c r="AE22" s="33" t="s">
        <v>40</v>
      </c>
      <c r="AF22" s="33" t="s">
        <v>40</v>
      </c>
      <c r="AG22" s="33" t="s">
        <v>40</v>
      </c>
      <c r="AH22" s="33" t="s">
        <v>40</v>
      </c>
      <c r="AI22" s="33" t="s">
        <v>40</v>
      </c>
      <c r="AJ22" s="33" t="s">
        <v>40</v>
      </c>
      <c r="AK22" s="33" t="s">
        <v>40</v>
      </c>
      <c r="AL22" s="33" t="s">
        <v>40</v>
      </c>
      <c r="AM22" s="33" t="s">
        <v>40</v>
      </c>
      <c r="AN22" s="33" t="s">
        <v>40</v>
      </c>
      <c r="AO22" s="33" t="s">
        <v>40</v>
      </c>
      <c r="AP22" s="33" t="s">
        <v>40</v>
      </c>
      <c r="AQ22" s="33" t="s">
        <v>40</v>
      </c>
      <c r="AR22" s="33" t="s">
        <v>40</v>
      </c>
      <c r="AS22" s="33" t="s">
        <v>40</v>
      </c>
      <c r="AT22" s="33" t="s">
        <v>40</v>
      </c>
      <c r="AU22" s="33" t="s">
        <v>40</v>
      </c>
      <c r="AV22" s="33" t="s">
        <v>40</v>
      </c>
      <c r="AW22" s="33" t="s">
        <v>40</v>
      </c>
      <c r="AX22" s="33" t="s">
        <v>40</v>
      </c>
      <c r="AY22" s="33" t="s">
        <v>40</v>
      </c>
      <c r="AZ22" s="33" t="s">
        <v>40</v>
      </c>
      <c r="BA22" s="33" t="s">
        <v>40</v>
      </c>
      <c r="BB22" s="33" t="s">
        <v>40</v>
      </c>
      <c r="BC22" s="33" t="s">
        <v>40</v>
      </c>
      <c r="BD22" s="33" t="s">
        <v>40</v>
      </c>
      <c r="BE22" s="33" t="s">
        <v>40</v>
      </c>
      <c r="BF22" s="33" t="s">
        <v>40</v>
      </c>
      <c r="BG22" s="33" t="s">
        <v>40</v>
      </c>
      <c r="BH22" s="33" t="s">
        <v>40</v>
      </c>
      <c r="BI22" s="33" t="s">
        <v>40</v>
      </c>
      <c r="BJ22" s="33" t="s">
        <v>40</v>
      </c>
      <c r="BK22" s="33" t="s">
        <v>40</v>
      </c>
      <c r="BL22" s="33" t="s">
        <v>40</v>
      </c>
      <c r="BM22" s="33" t="s">
        <v>40</v>
      </c>
      <c r="BN22" s="33" t="s">
        <v>40</v>
      </c>
      <c r="BO22" s="33" t="s">
        <v>40</v>
      </c>
      <c r="BP22" s="33" t="s">
        <v>40</v>
      </c>
      <c r="BQ22" s="33" t="s">
        <v>40</v>
      </c>
      <c r="BR22" s="33" t="s">
        <v>40</v>
      </c>
    </row>
    <row r="23" spans="1:70" ht="15">
      <c r="A23" s="27">
        <v>15</v>
      </c>
      <c r="B23" s="28" t="s">
        <v>110</v>
      </c>
      <c r="C23" s="28"/>
      <c r="D23" s="28"/>
      <c r="E23" s="28"/>
      <c r="F23" s="28"/>
      <c r="G23" s="29">
        <v>0.02291666666666667</v>
      </c>
      <c r="H23" s="30"/>
      <c r="I23" s="44" t="s">
        <v>40</v>
      </c>
      <c r="J23" s="44" t="s">
        <v>40</v>
      </c>
      <c r="K23" s="44" t="s">
        <v>40</v>
      </c>
      <c r="L23" s="45" t="s">
        <v>40</v>
      </c>
      <c r="M23" s="46" t="s">
        <v>40</v>
      </c>
      <c r="N23" s="33" t="s">
        <v>40</v>
      </c>
      <c r="O23" s="34" t="e">
        <v>#VALUE!</v>
      </c>
      <c r="P23" s="34" t="e">
        <v>#VALUE!</v>
      </c>
      <c r="Q23" s="35" t="e">
        <v>#VALUE!</v>
      </c>
      <c r="R23" s="35" t="e">
        <v>#VALUE!</v>
      </c>
      <c r="S23" s="36" t="s">
        <v>40</v>
      </c>
      <c r="T23" s="33" t="s">
        <v>40</v>
      </c>
      <c r="U23" s="26"/>
      <c r="V23" s="26"/>
      <c r="W23" s="33" t="s">
        <v>40</v>
      </c>
      <c r="X23" s="33" t="s">
        <v>40</v>
      </c>
      <c r="Y23" s="33" t="s">
        <v>40</v>
      </c>
      <c r="Z23" s="33" t="s">
        <v>40</v>
      </c>
      <c r="AA23" s="33" t="s">
        <v>40</v>
      </c>
      <c r="AB23" s="33" t="s">
        <v>40</v>
      </c>
      <c r="AC23" s="33" t="s">
        <v>40</v>
      </c>
      <c r="AD23" s="33" t="s">
        <v>40</v>
      </c>
      <c r="AE23" s="33" t="s">
        <v>40</v>
      </c>
      <c r="AF23" s="33" t="s">
        <v>40</v>
      </c>
      <c r="AG23" s="33" t="s">
        <v>40</v>
      </c>
      <c r="AH23" s="33" t="s">
        <v>40</v>
      </c>
      <c r="AI23" s="33" t="s">
        <v>40</v>
      </c>
      <c r="AJ23" s="33" t="s">
        <v>40</v>
      </c>
      <c r="AK23" s="33" t="s">
        <v>40</v>
      </c>
      <c r="AL23" s="33" t="s">
        <v>40</v>
      </c>
      <c r="AM23" s="33" t="s">
        <v>40</v>
      </c>
      <c r="AN23" s="33" t="s">
        <v>40</v>
      </c>
      <c r="AO23" s="33" t="s">
        <v>40</v>
      </c>
      <c r="AP23" s="33" t="s">
        <v>40</v>
      </c>
      <c r="AQ23" s="33" t="s">
        <v>40</v>
      </c>
      <c r="AR23" s="33" t="s">
        <v>40</v>
      </c>
      <c r="AS23" s="33" t="s">
        <v>40</v>
      </c>
      <c r="AT23" s="33" t="s">
        <v>40</v>
      </c>
      <c r="AU23" s="33" t="s">
        <v>40</v>
      </c>
      <c r="AV23" s="33" t="s">
        <v>40</v>
      </c>
      <c r="AW23" s="33" t="s">
        <v>40</v>
      </c>
      <c r="AX23" s="33" t="s">
        <v>40</v>
      </c>
      <c r="AY23" s="33" t="s">
        <v>40</v>
      </c>
      <c r="AZ23" s="33" t="s">
        <v>40</v>
      </c>
      <c r="BA23" s="33" t="s">
        <v>40</v>
      </c>
      <c r="BB23" s="33" t="s">
        <v>40</v>
      </c>
      <c r="BC23" s="33" t="s">
        <v>40</v>
      </c>
      <c r="BD23" s="33" t="s">
        <v>40</v>
      </c>
      <c r="BE23" s="33" t="s">
        <v>40</v>
      </c>
      <c r="BF23" s="33" t="s">
        <v>40</v>
      </c>
      <c r="BG23" s="33" t="s">
        <v>40</v>
      </c>
      <c r="BH23" s="33" t="s">
        <v>40</v>
      </c>
      <c r="BI23" s="33" t="s">
        <v>40</v>
      </c>
      <c r="BJ23" s="33" t="s">
        <v>40</v>
      </c>
      <c r="BK23" s="33" t="s">
        <v>40</v>
      </c>
      <c r="BL23" s="33" t="s">
        <v>40</v>
      </c>
      <c r="BM23" s="33" t="s">
        <v>40</v>
      </c>
      <c r="BN23" s="33" t="s">
        <v>40</v>
      </c>
      <c r="BO23" s="33" t="s">
        <v>40</v>
      </c>
      <c r="BP23" s="33" t="s">
        <v>40</v>
      </c>
      <c r="BQ23" s="33" t="s">
        <v>40</v>
      </c>
      <c r="BR23" s="33" t="s">
        <v>40</v>
      </c>
    </row>
    <row r="24" spans="1:70" ht="15">
      <c r="A24" s="27">
        <v>16</v>
      </c>
      <c r="B24" s="28">
        <v>137</v>
      </c>
      <c r="C24" s="28" t="s">
        <v>468</v>
      </c>
      <c r="D24" s="28">
        <v>2007</v>
      </c>
      <c r="E24" s="28" t="s">
        <v>43</v>
      </c>
      <c r="F24" s="28"/>
      <c r="G24" s="29">
        <v>0.02291666666666667</v>
      </c>
      <c r="H24" s="30">
        <v>3432</v>
      </c>
      <c r="I24" s="44">
        <v>0</v>
      </c>
      <c r="J24" s="44">
        <v>34</v>
      </c>
      <c r="K24" s="44">
        <v>32</v>
      </c>
      <c r="L24" s="45">
        <v>0.02398148148148148</v>
      </c>
      <c r="M24" s="46">
        <v>0.02398148148148148</v>
      </c>
      <c r="N24" s="33">
        <v>0.00106481481481481</v>
      </c>
      <c r="O24" s="34">
        <v>0</v>
      </c>
      <c r="P24" s="34">
        <v>1</v>
      </c>
      <c r="Q24" s="35">
        <v>32</v>
      </c>
      <c r="R24" s="35">
        <v>92</v>
      </c>
      <c r="S24" s="36">
        <v>2</v>
      </c>
      <c r="T24" s="33">
        <v>1.1574074074070101E-05</v>
      </c>
      <c r="U24" s="26"/>
      <c r="V24" s="26"/>
      <c r="W24" s="33">
        <v>0.00106481481481481</v>
      </c>
      <c r="X24" s="33">
        <v>0.00106481481481481</v>
      </c>
      <c r="Y24" s="33" t="s">
        <v>40</v>
      </c>
      <c r="Z24" s="33" t="s">
        <v>40</v>
      </c>
      <c r="AA24" s="33" t="s">
        <v>40</v>
      </c>
      <c r="AB24" s="33" t="s">
        <v>40</v>
      </c>
      <c r="AC24" s="33" t="s">
        <v>40</v>
      </c>
      <c r="AD24" s="33" t="s">
        <v>40</v>
      </c>
      <c r="AE24" s="33" t="s">
        <v>40</v>
      </c>
      <c r="AF24" s="33" t="s">
        <v>40</v>
      </c>
      <c r="AG24" s="33" t="s">
        <v>40</v>
      </c>
      <c r="AH24" s="33" t="s">
        <v>40</v>
      </c>
      <c r="AI24" s="33" t="s">
        <v>40</v>
      </c>
      <c r="AJ24" s="33" t="s">
        <v>40</v>
      </c>
      <c r="AK24" s="33" t="s">
        <v>40</v>
      </c>
      <c r="AL24" s="33" t="s">
        <v>40</v>
      </c>
      <c r="AM24" s="33" t="s">
        <v>40</v>
      </c>
      <c r="AN24" s="33" t="s">
        <v>40</v>
      </c>
      <c r="AO24" s="33" t="s">
        <v>40</v>
      </c>
      <c r="AP24" s="33" t="s">
        <v>40</v>
      </c>
      <c r="AQ24" s="33" t="s">
        <v>40</v>
      </c>
      <c r="AR24" s="33" t="s">
        <v>40</v>
      </c>
      <c r="AS24" s="33" t="s">
        <v>40</v>
      </c>
      <c r="AT24" s="33" t="s">
        <v>40</v>
      </c>
      <c r="AU24" s="33" t="s">
        <v>40</v>
      </c>
      <c r="AV24" s="33" t="s">
        <v>40</v>
      </c>
      <c r="AW24" s="33" t="s">
        <v>40</v>
      </c>
      <c r="AX24" s="33" t="s">
        <v>40</v>
      </c>
      <c r="AY24" s="33" t="s">
        <v>40</v>
      </c>
      <c r="AZ24" s="33" t="s">
        <v>40</v>
      </c>
      <c r="BA24" s="33" t="s">
        <v>40</v>
      </c>
      <c r="BB24" s="33" t="s">
        <v>40</v>
      </c>
      <c r="BC24" s="33" t="s">
        <v>40</v>
      </c>
      <c r="BD24" s="33" t="s">
        <v>40</v>
      </c>
      <c r="BE24" s="33" t="s">
        <v>40</v>
      </c>
      <c r="BF24" s="33" t="s">
        <v>40</v>
      </c>
      <c r="BG24" s="33" t="s">
        <v>40</v>
      </c>
      <c r="BH24" s="33" t="s">
        <v>40</v>
      </c>
      <c r="BI24" s="33" t="s">
        <v>40</v>
      </c>
      <c r="BJ24" s="33" t="s">
        <v>40</v>
      </c>
      <c r="BK24" s="33" t="s">
        <v>40</v>
      </c>
      <c r="BL24" s="33" t="s">
        <v>40</v>
      </c>
      <c r="BM24" s="33" t="s">
        <v>40</v>
      </c>
      <c r="BN24" s="33" t="s">
        <v>40</v>
      </c>
      <c r="BO24" s="33" t="s">
        <v>40</v>
      </c>
      <c r="BP24" s="33" t="s">
        <v>40</v>
      </c>
      <c r="BQ24" s="33" t="s">
        <v>40</v>
      </c>
      <c r="BR24" s="33" t="s">
        <v>40</v>
      </c>
    </row>
    <row r="25" spans="1:70" ht="15">
      <c r="A25" s="27">
        <v>17</v>
      </c>
      <c r="B25" s="28">
        <v>104</v>
      </c>
      <c r="C25" s="28" t="s">
        <v>469</v>
      </c>
      <c r="D25" s="28">
        <v>2009</v>
      </c>
      <c r="E25" s="28" t="s">
        <v>48</v>
      </c>
      <c r="F25" s="28"/>
      <c r="G25" s="29">
        <v>0.02291666666666667</v>
      </c>
      <c r="H25" s="30">
        <v>3514</v>
      </c>
      <c r="I25" s="44">
        <v>0</v>
      </c>
      <c r="J25" s="44">
        <v>35</v>
      </c>
      <c r="K25" s="44">
        <v>14</v>
      </c>
      <c r="L25" s="45">
        <v>0.024467592592592593</v>
      </c>
      <c r="M25" s="46">
        <v>0.024467592592592593</v>
      </c>
      <c r="N25" s="33">
        <v>0.0015509259259259243</v>
      </c>
      <c r="O25" s="34">
        <v>0</v>
      </c>
      <c r="P25" s="34">
        <v>2</v>
      </c>
      <c r="Q25" s="35">
        <v>14</v>
      </c>
      <c r="R25" s="35">
        <v>134</v>
      </c>
      <c r="S25" s="36">
        <v>12</v>
      </c>
      <c r="T25" s="33">
        <v>0.0004976851851851843</v>
      </c>
      <c r="U25" s="26"/>
      <c r="V25" s="26"/>
      <c r="W25" s="33">
        <v>0.0015509259259259243</v>
      </c>
      <c r="X25" s="33">
        <v>0.0015509259259259243</v>
      </c>
      <c r="Y25" s="33">
        <v>0.0015509259259259243</v>
      </c>
      <c r="Z25" s="33">
        <v>0.0015509259259259243</v>
      </c>
      <c r="AA25" s="33">
        <v>0.0015509259259259243</v>
      </c>
      <c r="AB25" s="33">
        <v>0.0015509259259259243</v>
      </c>
      <c r="AC25" s="33">
        <v>0.0015509259259259243</v>
      </c>
      <c r="AD25" s="33">
        <v>0.0015509259259259243</v>
      </c>
      <c r="AE25" s="33">
        <v>0.0015509259259259243</v>
      </c>
      <c r="AF25" s="33">
        <v>0.0015509259259259243</v>
      </c>
      <c r="AG25" s="33">
        <v>0.0015509259259259243</v>
      </c>
      <c r="AH25" s="33">
        <v>0.0015509259259259243</v>
      </c>
      <c r="AI25" s="33" t="s">
        <v>40</v>
      </c>
      <c r="AJ25" s="33" t="s">
        <v>40</v>
      </c>
      <c r="AK25" s="33" t="s">
        <v>40</v>
      </c>
      <c r="AL25" s="33" t="s">
        <v>40</v>
      </c>
      <c r="AM25" s="33" t="s">
        <v>40</v>
      </c>
      <c r="AN25" s="33" t="s">
        <v>40</v>
      </c>
      <c r="AO25" s="33" t="s">
        <v>40</v>
      </c>
      <c r="AP25" s="33" t="s">
        <v>40</v>
      </c>
      <c r="AQ25" s="33" t="s">
        <v>40</v>
      </c>
      <c r="AR25" s="33" t="s">
        <v>40</v>
      </c>
      <c r="AS25" s="33" t="s">
        <v>40</v>
      </c>
      <c r="AT25" s="33" t="s">
        <v>40</v>
      </c>
      <c r="AU25" s="33" t="s">
        <v>40</v>
      </c>
      <c r="AV25" s="33" t="s">
        <v>40</v>
      </c>
      <c r="AW25" s="33" t="s">
        <v>40</v>
      </c>
      <c r="AX25" s="33" t="s">
        <v>40</v>
      </c>
      <c r="AY25" s="33" t="s">
        <v>40</v>
      </c>
      <c r="AZ25" s="33" t="s">
        <v>40</v>
      </c>
      <c r="BA25" s="33" t="s">
        <v>40</v>
      </c>
      <c r="BB25" s="33" t="s">
        <v>40</v>
      </c>
      <c r="BC25" s="33" t="s">
        <v>40</v>
      </c>
      <c r="BD25" s="33" t="s">
        <v>40</v>
      </c>
      <c r="BE25" s="33" t="s">
        <v>40</v>
      </c>
      <c r="BF25" s="33" t="s">
        <v>40</v>
      </c>
      <c r="BG25" s="33" t="s">
        <v>40</v>
      </c>
      <c r="BH25" s="33" t="s">
        <v>40</v>
      </c>
      <c r="BI25" s="33" t="s">
        <v>40</v>
      </c>
      <c r="BJ25" s="33" t="s">
        <v>40</v>
      </c>
      <c r="BK25" s="33" t="s">
        <v>40</v>
      </c>
      <c r="BL25" s="33" t="s">
        <v>40</v>
      </c>
      <c r="BM25" s="33" t="s">
        <v>40</v>
      </c>
      <c r="BN25" s="33" t="s">
        <v>40</v>
      </c>
      <c r="BO25" s="33" t="s">
        <v>40</v>
      </c>
      <c r="BP25" s="33" t="s">
        <v>40</v>
      </c>
      <c r="BQ25" s="33" t="s">
        <v>40</v>
      </c>
      <c r="BR25" s="33" t="s">
        <v>40</v>
      </c>
    </row>
    <row r="26" spans="1:70" ht="15">
      <c r="A26" s="27">
        <v>18</v>
      </c>
      <c r="B26" s="28">
        <v>130</v>
      </c>
      <c r="C26" s="28" t="s">
        <v>470</v>
      </c>
      <c r="D26" s="28">
        <v>2009</v>
      </c>
      <c r="E26" s="28" t="s">
        <v>432</v>
      </c>
      <c r="F26" s="28"/>
      <c r="G26" s="29">
        <v>0.02291666666666667</v>
      </c>
      <c r="H26" s="30">
        <v>3518</v>
      </c>
      <c r="I26" s="44">
        <v>0</v>
      </c>
      <c r="J26" s="44">
        <v>35</v>
      </c>
      <c r="K26" s="44">
        <v>18</v>
      </c>
      <c r="L26" s="45">
        <v>0.024513888888888887</v>
      </c>
      <c r="M26" s="46">
        <v>0.024513888888888887</v>
      </c>
      <c r="N26" s="33">
        <v>0.0015972222222222186</v>
      </c>
      <c r="O26" s="34">
        <v>0</v>
      </c>
      <c r="P26" s="34">
        <v>2</v>
      </c>
      <c r="Q26" s="35">
        <v>18</v>
      </c>
      <c r="R26" s="35">
        <v>138</v>
      </c>
      <c r="S26" s="36">
        <v>13</v>
      </c>
      <c r="T26" s="33">
        <v>0.0005439814814814786</v>
      </c>
      <c r="U26" s="26"/>
      <c r="V26" s="26"/>
      <c r="W26" s="33">
        <v>0.0015972222222222186</v>
      </c>
      <c r="X26" s="33">
        <v>0.0015972222222222186</v>
      </c>
      <c r="Y26" s="33">
        <v>0.0015972222222222186</v>
      </c>
      <c r="Z26" s="33">
        <v>0.0015972222222222186</v>
      </c>
      <c r="AA26" s="33">
        <v>0.0015972222222222186</v>
      </c>
      <c r="AB26" s="33">
        <v>0.0015972222222222186</v>
      </c>
      <c r="AC26" s="33">
        <v>0.0015972222222222186</v>
      </c>
      <c r="AD26" s="33">
        <v>0.0015972222222222186</v>
      </c>
      <c r="AE26" s="33">
        <v>0.0015972222222222186</v>
      </c>
      <c r="AF26" s="33">
        <v>0.0015972222222222186</v>
      </c>
      <c r="AG26" s="33">
        <v>0.0015972222222222186</v>
      </c>
      <c r="AH26" s="33">
        <v>0.0015972222222222186</v>
      </c>
      <c r="AI26" s="33">
        <v>0.0015972222222222186</v>
      </c>
      <c r="AJ26" s="33" t="s">
        <v>40</v>
      </c>
      <c r="AK26" s="33" t="s">
        <v>40</v>
      </c>
      <c r="AL26" s="33" t="s">
        <v>40</v>
      </c>
      <c r="AM26" s="33" t="s">
        <v>40</v>
      </c>
      <c r="AN26" s="33" t="s">
        <v>40</v>
      </c>
      <c r="AO26" s="33" t="s">
        <v>40</v>
      </c>
      <c r="AP26" s="33" t="s">
        <v>40</v>
      </c>
      <c r="AQ26" s="33" t="s">
        <v>40</v>
      </c>
      <c r="AR26" s="33" t="s">
        <v>40</v>
      </c>
      <c r="AS26" s="33" t="s">
        <v>40</v>
      </c>
      <c r="AT26" s="33" t="s">
        <v>40</v>
      </c>
      <c r="AU26" s="33" t="s">
        <v>40</v>
      </c>
      <c r="AV26" s="33" t="s">
        <v>40</v>
      </c>
      <c r="AW26" s="33" t="s">
        <v>40</v>
      </c>
      <c r="AX26" s="33" t="s">
        <v>40</v>
      </c>
      <c r="AY26" s="33" t="s">
        <v>40</v>
      </c>
      <c r="AZ26" s="33" t="s">
        <v>40</v>
      </c>
      <c r="BA26" s="33" t="s">
        <v>40</v>
      </c>
      <c r="BB26" s="33" t="s">
        <v>40</v>
      </c>
      <c r="BC26" s="33" t="s">
        <v>40</v>
      </c>
      <c r="BD26" s="33" t="s">
        <v>40</v>
      </c>
      <c r="BE26" s="33" t="s">
        <v>40</v>
      </c>
      <c r="BF26" s="33" t="s">
        <v>40</v>
      </c>
      <c r="BG26" s="33" t="s">
        <v>40</v>
      </c>
      <c r="BH26" s="33" t="s">
        <v>40</v>
      </c>
      <c r="BI26" s="33" t="s">
        <v>40</v>
      </c>
      <c r="BJ26" s="33" t="s">
        <v>40</v>
      </c>
      <c r="BK26" s="33" t="s">
        <v>40</v>
      </c>
      <c r="BL26" s="33" t="s">
        <v>40</v>
      </c>
      <c r="BM26" s="33" t="s">
        <v>40</v>
      </c>
      <c r="BN26" s="33" t="s">
        <v>40</v>
      </c>
      <c r="BO26" s="33" t="s">
        <v>40</v>
      </c>
      <c r="BP26" s="33" t="s">
        <v>40</v>
      </c>
      <c r="BQ26" s="33" t="s">
        <v>40</v>
      </c>
      <c r="BR26" s="33" t="s">
        <v>40</v>
      </c>
    </row>
    <row r="27" spans="1:70" ht="15">
      <c r="A27" s="27">
        <v>19</v>
      </c>
      <c r="B27" s="28">
        <v>179</v>
      </c>
      <c r="C27" s="28" t="s">
        <v>471</v>
      </c>
      <c r="D27" s="28" t="s">
        <v>472</v>
      </c>
      <c r="E27" s="28" t="s">
        <v>96</v>
      </c>
      <c r="F27" s="28"/>
      <c r="G27" s="29">
        <v>0.02291666666666667</v>
      </c>
      <c r="H27" s="30">
        <v>3530</v>
      </c>
      <c r="I27" s="44">
        <v>0</v>
      </c>
      <c r="J27" s="44">
        <v>35</v>
      </c>
      <c r="K27" s="44">
        <v>30</v>
      </c>
      <c r="L27" s="45">
        <v>0.024652777777777777</v>
      </c>
      <c r="M27" s="46">
        <v>0.024652777777777777</v>
      </c>
      <c r="N27" s="33">
        <v>0.0017361111111111084</v>
      </c>
      <c r="O27" s="34">
        <v>0</v>
      </c>
      <c r="P27" s="34">
        <v>2</v>
      </c>
      <c r="Q27" s="35">
        <v>30</v>
      </c>
      <c r="R27" s="35">
        <v>150</v>
      </c>
      <c r="S27" s="36">
        <v>15</v>
      </c>
      <c r="T27" s="33">
        <v>0.0006828703703703684</v>
      </c>
      <c r="U27" s="26"/>
      <c r="V27" s="26"/>
      <c r="W27" s="33">
        <v>0.0017361111111111084</v>
      </c>
      <c r="X27" s="33">
        <v>0.0017361111111111084</v>
      </c>
      <c r="Y27" s="33">
        <v>0.0017361111111111084</v>
      </c>
      <c r="Z27" s="33">
        <v>0.0017361111111111084</v>
      </c>
      <c r="AA27" s="33">
        <v>0.0017361111111111084</v>
      </c>
      <c r="AB27" s="33">
        <v>0.0017361111111111084</v>
      </c>
      <c r="AC27" s="33">
        <v>0.0017361111111111084</v>
      </c>
      <c r="AD27" s="33">
        <v>0.0017361111111111084</v>
      </c>
      <c r="AE27" s="33">
        <v>0.0017361111111111084</v>
      </c>
      <c r="AF27" s="33">
        <v>0.0017361111111111084</v>
      </c>
      <c r="AG27" s="33">
        <v>0.0017361111111111084</v>
      </c>
      <c r="AH27" s="33">
        <v>0.0017361111111111084</v>
      </c>
      <c r="AI27" s="33">
        <v>0.0017361111111111084</v>
      </c>
      <c r="AJ27" s="33">
        <v>0.0017361111111111084</v>
      </c>
      <c r="AK27" s="33">
        <v>0.0017361111111111084</v>
      </c>
      <c r="AL27" s="33" t="s">
        <v>40</v>
      </c>
      <c r="AM27" s="33" t="s">
        <v>40</v>
      </c>
      <c r="AN27" s="33" t="s">
        <v>40</v>
      </c>
      <c r="AO27" s="33" t="s">
        <v>40</v>
      </c>
      <c r="AP27" s="33" t="s">
        <v>40</v>
      </c>
      <c r="AQ27" s="33" t="s">
        <v>40</v>
      </c>
      <c r="AR27" s="33" t="s">
        <v>40</v>
      </c>
      <c r="AS27" s="33" t="s">
        <v>40</v>
      </c>
      <c r="AT27" s="33" t="s">
        <v>40</v>
      </c>
      <c r="AU27" s="33" t="s">
        <v>40</v>
      </c>
      <c r="AV27" s="33" t="s">
        <v>40</v>
      </c>
      <c r="AW27" s="33" t="s">
        <v>40</v>
      </c>
      <c r="AX27" s="33" t="s">
        <v>40</v>
      </c>
      <c r="AY27" s="33" t="s">
        <v>40</v>
      </c>
      <c r="AZ27" s="33" t="s">
        <v>40</v>
      </c>
      <c r="BA27" s="33" t="s">
        <v>40</v>
      </c>
      <c r="BB27" s="33" t="s">
        <v>40</v>
      </c>
      <c r="BC27" s="33" t="s">
        <v>40</v>
      </c>
      <c r="BD27" s="33" t="s">
        <v>40</v>
      </c>
      <c r="BE27" s="33" t="s">
        <v>40</v>
      </c>
      <c r="BF27" s="33" t="s">
        <v>40</v>
      </c>
      <c r="BG27" s="33" t="s">
        <v>40</v>
      </c>
      <c r="BH27" s="33" t="s">
        <v>40</v>
      </c>
      <c r="BI27" s="33" t="s">
        <v>40</v>
      </c>
      <c r="BJ27" s="33" t="s">
        <v>40</v>
      </c>
      <c r="BK27" s="33" t="s">
        <v>40</v>
      </c>
      <c r="BL27" s="33" t="s">
        <v>40</v>
      </c>
      <c r="BM27" s="33" t="s">
        <v>40</v>
      </c>
      <c r="BN27" s="33" t="s">
        <v>40</v>
      </c>
      <c r="BO27" s="33" t="s">
        <v>40</v>
      </c>
      <c r="BP27" s="33" t="s">
        <v>40</v>
      </c>
      <c r="BQ27" s="33" t="s">
        <v>40</v>
      </c>
      <c r="BR27" s="33" t="s">
        <v>40</v>
      </c>
    </row>
    <row r="30" spans="1:70" ht="18.75">
      <c r="A30" s="1" t="s"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W30" s="26" t="e">
        <f>IF(#REF!&gt;0,COUNTIF(N31:N56,#REF!),"")</f>
        <v>#REF!</v>
      </c>
      <c r="X30" s="26" t="e">
        <f>IF(#REF!&gt;0,COUNTIF(X31:X56,#REF!)+W30,"")</f>
        <v>#REF!</v>
      </c>
      <c r="Y30" s="26" t="e">
        <f>IF(#REF!&gt;0,COUNTIF(Y31:Y56,#REF!)+X30,"")</f>
        <v>#REF!</v>
      </c>
      <c r="Z30" s="26" t="e">
        <f>IF(#REF!&gt;0,COUNTIF(Z31:Z56,#REF!)+Y30,"")</f>
        <v>#REF!</v>
      </c>
      <c r="AA30" s="26" t="e">
        <f>IF(#REF!&gt;0,COUNTIF(AA31:AA56,#REF!)+Z30,"")</f>
        <v>#REF!</v>
      </c>
      <c r="AB30" s="26" t="e">
        <f>IF(#REF!&gt;0,COUNTIF(AB31:AB56,#REF!)+AA30,"")</f>
        <v>#REF!</v>
      </c>
      <c r="AC30" s="26" t="e">
        <f>IF(#REF!&gt;0,COUNTIF(AC31:AC56,#REF!)+AB30,"")</f>
        <v>#REF!</v>
      </c>
      <c r="AD30" s="26" t="e">
        <f>IF(#REF!&gt;0,COUNTIF(AD31:AD56,#REF!)+AC30,"")</f>
        <v>#REF!</v>
      </c>
      <c r="AE30" s="26" t="e">
        <f>IF(#REF!&gt;0,COUNTIF(AE31:AE56,#REF!)+AD30,"")</f>
        <v>#REF!</v>
      </c>
      <c r="AF30" s="26" t="e">
        <f>IF(#REF!&gt;0,COUNTIF(AF31:AF56,#REF!)+AE30,"")</f>
        <v>#REF!</v>
      </c>
      <c r="AG30" s="26" t="e">
        <f>IF(#REF!&gt;0,COUNTIF(AG31:AG56,#REF!)+AF30,"")</f>
        <v>#REF!</v>
      </c>
      <c r="AH30" s="26" t="e">
        <f>IF(#REF!&gt;0,COUNTIF(AH31:AH56,#REF!)+AG30,"")</f>
        <v>#REF!</v>
      </c>
      <c r="AI30" s="26" t="e">
        <f>IF(#REF!&gt;0,COUNTIF(AI31:AI56,#REF!)+AH30,"")</f>
        <v>#REF!</v>
      </c>
      <c r="AJ30" s="26" t="e">
        <f>IF(#REF!&gt;0,COUNTIF(AJ31:AJ56,#REF!)+AI30,"")</f>
        <v>#REF!</v>
      </c>
      <c r="AK30" s="26" t="e">
        <f>IF(#REF!&gt;0,COUNTIF(AK31:AK56,#REF!)+AJ30,"")</f>
        <v>#REF!</v>
      </c>
      <c r="AL30" s="26" t="e">
        <f>IF(#REF!&gt;0,COUNTIF(AL31:AL56,#REF!)+AK30,"")</f>
        <v>#REF!</v>
      </c>
      <c r="AM30" s="26" t="e">
        <f>IF(#REF!&gt;0,COUNTIF(AM31:AM56,#REF!)+AL30,"")</f>
        <v>#REF!</v>
      </c>
      <c r="AN30" s="26" t="e">
        <f>IF(#REF!&gt;0,COUNTIF(AN31:AN56,#REF!)+AM30,"")</f>
        <v>#REF!</v>
      </c>
      <c r="AO30" s="26" t="e">
        <f>IF(#REF!&gt;0,COUNTIF(AO31:AO56,#REF!)+AN30,"")</f>
        <v>#REF!</v>
      </c>
      <c r="AP30" s="26" t="e">
        <f>IF(#REF!&gt;0,COUNTIF(AP31:AP56,#REF!)+AO30,"")</f>
        <v>#REF!</v>
      </c>
      <c r="AQ30" s="26" t="e">
        <f>IF(#REF!&gt;0,COUNTIF(AQ31:AQ56,#REF!)+AP30,"")</f>
        <v>#REF!</v>
      </c>
      <c r="AR30" s="26" t="e">
        <f>IF(#REF!&gt;0,COUNTIF(AR31:AR56,#REF!)+AQ30,"")</f>
        <v>#REF!</v>
      </c>
      <c r="AS30" s="26" t="e">
        <f>IF(#REF!&gt;0,COUNTIF(AS31:AS56,#REF!)+AR30,"")</f>
        <v>#REF!</v>
      </c>
      <c r="AT30" s="26" t="e">
        <f>IF(#REF!&gt;0,COUNTIF(AT31:AT56,#REF!)+AS30,"")</f>
        <v>#REF!</v>
      </c>
      <c r="AU30" s="26" t="e">
        <f>IF(#REF!&gt;0,COUNTIF(AU31:AU56,#REF!)+AT30,"")</f>
        <v>#REF!</v>
      </c>
      <c r="AV30" s="26" t="e">
        <f>IF(#REF!&gt;0,COUNTIF(AV31:AV56,#REF!)+AU30,"")</f>
        <v>#REF!</v>
      </c>
      <c r="AW30" s="26" t="e">
        <f>IF(#REF!&gt;0,COUNTIF(AW31:AW56,#REF!)+AV30,"")</f>
        <v>#REF!</v>
      </c>
      <c r="AX30" s="26" t="e">
        <f>IF(#REF!&gt;0,COUNTIF(AX31:AX56,#REF!)+AW30,"")</f>
        <v>#REF!</v>
      </c>
      <c r="AY30" s="26" t="e">
        <f>IF(#REF!&gt;0,COUNTIF(AY31:AY56,#REF!)+AX30,"")</f>
        <v>#REF!</v>
      </c>
      <c r="AZ30" s="26" t="e">
        <f>IF(#REF!&gt;0,COUNTIF(AZ31:AZ56,#REF!)+AY30,"")</f>
        <v>#REF!</v>
      </c>
      <c r="BA30" s="26" t="e">
        <f>IF(#REF!&gt;0,COUNTIF(BA31:BA56,#REF!)+AZ30,"")</f>
        <v>#REF!</v>
      </c>
      <c r="BB30" s="26" t="e">
        <f>IF(#REF!&gt;0,COUNTIF(BB31:BB56,#REF!)+BA30,"")</f>
        <v>#REF!</v>
      </c>
      <c r="BC30" s="26" t="e">
        <f>IF(#REF!&gt;0,COUNTIF(BC31:BC56,#REF!)+BB30,"")</f>
        <v>#REF!</v>
      </c>
      <c r="BD30" s="26" t="e">
        <f>IF(#REF!&gt;0,COUNTIF(BD31:BD56,#REF!)+BC30,"")</f>
        <v>#REF!</v>
      </c>
      <c r="BE30" s="26" t="e">
        <f>IF(#REF!&gt;0,COUNTIF(BE31:BE56,#REF!)+BD30,"")</f>
        <v>#REF!</v>
      </c>
      <c r="BF30" s="26" t="e">
        <f>IF(#REF!&gt;0,COUNTIF(BF31:BF56,#REF!)+BE30,"")</f>
        <v>#REF!</v>
      </c>
      <c r="BG30" s="26" t="e">
        <f>IF(#REF!&gt;0,COUNTIF(BG31:BG56,#REF!)+BF30,"")</f>
        <v>#REF!</v>
      </c>
      <c r="BH30" s="26" t="e">
        <f>IF(#REF!&gt;0,COUNTIF(BH31:BH56,#REF!)+BG30,"")</f>
        <v>#REF!</v>
      </c>
      <c r="BI30" s="26" t="e">
        <f>IF(#REF!&gt;0,COUNTIF(BI31:BI56,#REF!)+BH30,"")</f>
        <v>#REF!</v>
      </c>
      <c r="BJ30" s="26" t="e">
        <f>IF(#REF!&gt;0,COUNTIF(BJ31:BJ56,#REF!)+BI30,"")</f>
        <v>#REF!</v>
      </c>
      <c r="BK30" s="26" t="e">
        <f>IF(#REF!&gt;0,COUNTIF(BK31:BK56,#REF!)+BJ30,"")</f>
        <v>#REF!</v>
      </c>
      <c r="BL30" s="26" t="e">
        <f>IF(#REF!&gt;0,COUNTIF(BL31:BL56,#REF!)+BK30,"")</f>
        <v>#REF!</v>
      </c>
      <c r="BM30" s="26" t="e">
        <f>IF(#REF!&gt;0,COUNTIF(BM31:BM56,#REF!)+BL30,"")</f>
        <v>#REF!</v>
      </c>
      <c r="BN30" s="26" t="e">
        <f>IF(#REF!&gt;0,COUNTIF(BN31:BN56,#REF!)+BM30,"")</f>
        <v>#REF!</v>
      </c>
      <c r="BO30" s="26" t="e">
        <f>IF(#REF!&gt;0,COUNTIF(BO31:BO56,#REF!)+BN30,"")</f>
        <v>#REF!</v>
      </c>
      <c r="BP30" s="26" t="e">
        <f>IF(#REF!&gt;0,COUNTIF(BP31:BP56,#REF!)+BO30,"")</f>
        <v>#REF!</v>
      </c>
      <c r="BQ30" s="26" t="e">
        <f>IF(#REF!&gt;0,COUNTIF(BQ31:BQ56,#REF!)+BP30,"")</f>
        <v>#REF!</v>
      </c>
      <c r="BR30" s="26" t="e">
        <f>IF(#REF!&gt;0,COUNTIF(BR31:BR56,#REF!)+BQ30,"")</f>
        <v>#REF!</v>
      </c>
    </row>
    <row r="32" spans="3:22" ht="15">
      <c r="C32" s="7" t="s">
        <v>2</v>
      </c>
      <c r="D32" s="16" t="s">
        <v>49</v>
      </c>
      <c r="E32" s="16"/>
      <c r="F32" s="16"/>
      <c r="M32" s="7" t="s">
        <v>3</v>
      </c>
      <c r="N32" s="38">
        <v>42497</v>
      </c>
      <c r="O32" s="10"/>
      <c r="P32" s="10"/>
      <c r="Q32" s="10"/>
      <c r="R32" s="10"/>
      <c r="S32" s="11"/>
      <c r="U32" s="12" t="s">
        <v>4</v>
      </c>
      <c r="V32" s="39">
        <v>0.02291666666666667</v>
      </c>
    </row>
    <row r="33" spans="3:22" ht="15">
      <c r="C33" s="7" t="s">
        <v>5</v>
      </c>
      <c r="D33" s="16" t="s">
        <v>50</v>
      </c>
      <c r="E33" s="16" t="s">
        <v>6</v>
      </c>
      <c r="F33" s="16"/>
      <c r="M33" s="7" t="s">
        <v>7</v>
      </c>
      <c r="N33" s="40">
        <v>0.5</v>
      </c>
      <c r="O33" s="15"/>
      <c r="P33" s="15"/>
      <c r="Q33" s="15"/>
      <c r="R33" s="15"/>
      <c r="S33" s="11"/>
      <c r="U33" s="5" t="s">
        <v>8</v>
      </c>
      <c r="V33" s="41">
        <v>0</v>
      </c>
    </row>
    <row r="34" spans="3:70" ht="15">
      <c r="C34" s="7" t="s">
        <v>9</v>
      </c>
      <c r="D34" s="16" t="s">
        <v>473</v>
      </c>
      <c r="E34" s="16"/>
      <c r="F34" s="16"/>
      <c r="U34" s="12" t="s">
        <v>11</v>
      </c>
      <c r="V34" s="13">
        <f>MAX(G38:G83)</f>
        <v>0.02291666666666667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</row>
    <row r="35" spans="2:70" ht="15" customHeight="1">
      <c r="B35" s="17"/>
      <c r="C35" s="18" t="s">
        <v>12</v>
      </c>
      <c r="D35" s="16" t="s">
        <v>407</v>
      </c>
      <c r="E35" s="16"/>
      <c r="F35" s="16"/>
      <c r="G35" s="15"/>
      <c r="H35" s="15"/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1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</row>
    <row r="36" spans="2:70" ht="15">
      <c r="B36" s="17"/>
      <c r="C36" s="12"/>
      <c r="D36" s="12"/>
      <c r="E36" s="22"/>
      <c r="F36" s="22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/>
      <c r="U36" s="12" t="s">
        <v>14</v>
      </c>
      <c r="V36" s="23">
        <v>0.003888888888888886</v>
      </c>
      <c r="W36" s="32">
        <v>0.003888888888888886</v>
      </c>
      <c r="X36" s="32">
        <v>0.003912037037037033</v>
      </c>
      <c r="Y36" s="32">
        <v>0.00392361111111111</v>
      </c>
      <c r="Z36" s="32">
        <v>0.0039351851851851805</v>
      </c>
      <c r="AA36" s="32">
        <v>0.004016203703703702</v>
      </c>
      <c r="AB36" s="32">
        <v>0.0040277777777777725</v>
      </c>
      <c r="AC36" s="32">
        <v>0.004039351851851853</v>
      </c>
      <c r="AD36" s="32">
        <v>0.004074074074074074</v>
      </c>
      <c r="AE36" s="32">
        <v>0.004085648148148144</v>
      </c>
      <c r="AF36" s="32">
        <v>0.004097222222222221</v>
      </c>
      <c r="AG36" s="32">
        <v>0.004108796296296291</v>
      </c>
      <c r="AH36" s="32">
        <v>0.004155092592592589</v>
      </c>
      <c r="AI36" s="32">
        <v>0.004178240740740736</v>
      </c>
      <c r="AJ36" s="32">
        <v>0.004201388888888883</v>
      </c>
      <c r="AK36" s="32">
        <v>0.0042129629629629635</v>
      </c>
      <c r="AL36" s="32">
        <v>0.004224537037037037</v>
      </c>
      <c r="AM36" s="32">
        <v>0.004236111111111111</v>
      </c>
      <c r="AN36" s="32">
        <v>0.004247685185185184</v>
      </c>
      <c r="AO36" s="32">
        <v>0.004259259259259258</v>
      </c>
      <c r="AP36" s="32">
        <v>0.004270833333333331</v>
      </c>
      <c r="AQ36" s="32">
        <v>0.0042939814814814785</v>
      </c>
      <c r="AR36" s="32">
        <v>0.004305555555555559</v>
      </c>
      <c r="AS36" s="32" t="s">
        <v>40</v>
      </c>
      <c r="AT36" s="32" t="s">
        <v>40</v>
      </c>
      <c r="AU36" s="32" t="s">
        <v>40</v>
      </c>
      <c r="AV36" s="32" t="s">
        <v>40</v>
      </c>
      <c r="AW36" s="32" t="s">
        <v>40</v>
      </c>
      <c r="AX36" s="32" t="s">
        <v>40</v>
      </c>
      <c r="AY36" s="32" t="s">
        <v>40</v>
      </c>
      <c r="AZ36" s="32" t="s">
        <v>40</v>
      </c>
      <c r="BA36" s="32" t="s">
        <v>40</v>
      </c>
      <c r="BB36" s="32" t="s">
        <v>40</v>
      </c>
      <c r="BC36" s="32" t="s">
        <v>40</v>
      </c>
      <c r="BD36" s="32" t="s">
        <v>40</v>
      </c>
      <c r="BE36" s="32" t="s">
        <v>40</v>
      </c>
      <c r="BF36" s="32" t="s">
        <v>40</v>
      </c>
      <c r="BG36" s="32" t="s">
        <v>40</v>
      </c>
      <c r="BH36" s="32" t="s">
        <v>40</v>
      </c>
      <c r="BI36" s="32" t="s">
        <v>40</v>
      </c>
      <c r="BJ36" s="32" t="s">
        <v>40</v>
      </c>
      <c r="BK36" s="32" t="s">
        <v>40</v>
      </c>
      <c r="BL36" s="32" t="s">
        <v>40</v>
      </c>
      <c r="BM36" s="32" t="s">
        <v>40</v>
      </c>
      <c r="BN36" s="32" t="s">
        <v>40</v>
      </c>
      <c r="BO36" s="32" t="s">
        <v>40</v>
      </c>
      <c r="BP36" s="32" t="s">
        <v>40</v>
      </c>
      <c r="BQ36" s="32" t="s">
        <v>40</v>
      </c>
      <c r="BR36" s="32" t="s">
        <v>40</v>
      </c>
    </row>
    <row r="37" spans="1:70" s="37" customFormat="1" ht="41.25" customHeight="1">
      <c r="A37" s="24" t="s">
        <v>15</v>
      </c>
      <c r="B37" s="24" t="s">
        <v>16</v>
      </c>
      <c r="C37" s="24" t="s">
        <v>17</v>
      </c>
      <c r="D37" s="24" t="s">
        <v>18</v>
      </c>
      <c r="E37" s="24" t="s">
        <v>19</v>
      </c>
      <c r="F37" s="24" t="s">
        <v>20</v>
      </c>
      <c r="G37" s="24" t="s">
        <v>21</v>
      </c>
      <c r="H37" s="24" t="s">
        <v>22</v>
      </c>
      <c r="I37" s="24"/>
      <c r="J37" s="24"/>
      <c r="K37" s="24"/>
      <c r="L37" s="24"/>
      <c r="M37" s="24" t="s">
        <v>23</v>
      </c>
      <c r="N37" s="24" t="s">
        <v>24</v>
      </c>
      <c r="O37" s="24"/>
      <c r="P37" s="24"/>
      <c r="Q37" s="24"/>
      <c r="R37" s="24"/>
      <c r="S37" s="25" t="s">
        <v>25</v>
      </c>
      <c r="T37" s="24" t="s">
        <v>26</v>
      </c>
      <c r="U37" s="26"/>
      <c r="V37" s="26"/>
      <c r="W37" s="26">
        <v>1</v>
      </c>
      <c r="X37" s="26">
        <v>2</v>
      </c>
      <c r="Y37" s="26">
        <v>3</v>
      </c>
      <c r="Z37" s="26">
        <v>4</v>
      </c>
      <c r="AA37" s="26">
        <v>5</v>
      </c>
      <c r="AB37" s="26">
        <v>6</v>
      </c>
      <c r="AC37" s="26">
        <v>7</v>
      </c>
      <c r="AD37" s="26">
        <v>8</v>
      </c>
      <c r="AE37" s="26">
        <v>9</v>
      </c>
      <c r="AF37" s="26">
        <v>10</v>
      </c>
      <c r="AG37" s="26">
        <v>11</v>
      </c>
      <c r="AH37" s="26">
        <v>12</v>
      </c>
      <c r="AI37" s="26">
        <v>13</v>
      </c>
      <c r="AJ37" s="26">
        <v>14</v>
      </c>
      <c r="AK37" s="26">
        <v>15</v>
      </c>
      <c r="AL37" s="26">
        <v>16</v>
      </c>
      <c r="AM37" s="26">
        <v>17</v>
      </c>
      <c r="AN37" s="26">
        <v>18</v>
      </c>
      <c r="AO37" s="26">
        <v>19</v>
      </c>
      <c r="AP37" s="26">
        <v>20</v>
      </c>
      <c r="AQ37" s="26">
        <v>21</v>
      </c>
      <c r="AR37" s="26">
        <v>22</v>
      </c>
      <c r="AS37" s="26">
        <v>23</v>
      </c>
      <c r="AT37" s="26">
        <v>24</v>
      </c>
      <c r="AU37" s="26">
        <v>25</v>
      </c>
      <c r="AV37" s="26">
        <v>26</v>
      </c>
      <c r="AW37" s="26">
        <v>27</v>
      </c>
      <c r="AX37" s="26">
        <v>28</v>
      </c>
      <c r="AY37" s="26">
        <v>29</v>
      </c>
      <c r="AZ37" s="26">
        <v>30</v>
      </c>
      <c r="BA37" s="26">
        <v>31</v>
      </c>
      <c r="BB37" s="26">
        <v>32</v>
      </c>
      <c r="BC37" s="26">
        <v>33</v>
      </c>
      <c r="BD37" s="26">
        <v>34</v>
      </c>
      <c r="BE37" s="26">
        <v>35</v>
      </c>
      <c r="BF37" s="26">
        <v>36</v>
      </c>
      <c r="BG37" s="26">
        <v>37</v>
      </c>
      <c r="BH37" s="26">
        <v>38</v>
      </c>
      <c r="BI37" s="26">
        <v>39</v>
      </c>
      <c r="BJ37" s="26">
        <v>40</v>
      </c>
      <c r="BK37" s="26">
        <v>41</v>
      </c>
      <c r="BL37" s="26">
        <v>42</v>
      </c>
      <c r="BM37" s="26">
        <v>43</v>
      </c>
      <c r="BN37" s="26">
        <v>44</v>
      </c>
      <c r="BO37" s="26">
        <v>45</v>
      </c>
      <c r="BP37" s="26">
        <v>46</v>
      </c>
      <c r="BQ37" s="26">
        <v>47</v>
      </c>
      <c r="BR37" s="26">
        <v>48</v>
      </c>
    </row>
    <row r="38" spans="1:70" ht="15">
      <c r="A38" s="27">
        <v>1</v>
      </c>
      <c r="B38" s="28">
        <v>32</v>
      </c>
      <c r="C38" s="28" t="s">
        <v>474</v>
      </c>
      <c r="D38" s="28">
        <v>2006</v>
      </c>
      <c r="E38" s="28" t="s">
        <v>307</v>
      </c>
      <c r="F38" s="28"/>
      <c r="G38" s="29">
        <v>0.02291666666666667</v>
      </c>
      <c r="H38" s="30">
        <v>3836</v>
      </c>
      <c r="I38" s="31">
        <v>0</v>
      </c>
      <c r="J38" s="31">
        <v>38</v>
      </c>
      <c r="K38" s="31">
        <v>36</v>
      </c>
      <c r="L38" s="32">
        <v>0.026805555555555555</v>
      </c>
      <c r="M38" s="33">
        <v>0.026805555555555555</v>
      </c>
      <c r="N38" s="33">
        <v>0.003888888888888886</v>
      </c>
      <c r="O38" s="34">
        <v>0</v>
      </c>
      <c r="P38" s="34">
        <v>5</v>
      </c>
      <c r="Q38" s="35">
        <v>36</v>
      </c>
      <c r="R38" s="35">
        <v>336</v>
      </c>
      <c r="S38" s="36">
        <v>1</v>
      </c>
      <c r="T38" s="33">
        <v>0</v>
      </c>
      <c r="U38" s="26"/>
      <c r="V38" s="26"/>
      <c r="W38" s="33">
        <v>0.003888888888888886</v>
      </c>
      <c r="X38" s="33" t="s">
        <v>40</v>
      </c>
      <c r="Y38" s="33" t="s">
        <v>40</v>
      </c>
      <c r="Z38" s="33" t="s">
        <v>40</v>
      </c>
      <c r="AA38" s="33" t="s">
        <v>40</v>
      </c>
      <c r="AB38" s="33" t="s">
        <v>40</v>
      </c>
      <c r="AC38" s="33" t="s">
        <v>40</v>
      </c>
      <c r="AD38" s="33" t="s">
        <v>40</v>
      </c>
      <c r="AE38" s="33" t="s">
        <v>40</v>
      </c>
      <c r="AF38" s="33" t="s">
        <v>40</v>
      </c>
      <c r="AG38" s="33" t="s">
        <v>40</v>
      </c>
      <c r="AH38" s="33" t="s">
        <v>40</v>
      </c>
      <c r="AI38" s="33" t="s">
        <v>40</v>
      </c>
      <c r="AJ38" s="33" t="s">
        <v>40</v>
      </c>
      <c r="AK38" s="33" t="s">
        <v>40</v>
      </c>
      <c r="AL38" s="33" t="s">
        <v>40</v>
      </c>
      <c r="AM38" s="33" t="s">
        <v>40</v>
      </c>
      <c r="AN38" s="33" t="s">
        <v>40</v>
      </c>
      <c r="AO38" s="33" t="s">
        <v>40</v>
      </c>
      <c r="AP38" s="33" t="s">
        <v>40</v>
      </c>
      <c r="AQ38" s="33" t="s">
        <v>40</v>
      </c>
      <c r="AR38" s="33" t="s">
        <v>40</v>
      </c>
      <c r="AS38" s="33" t="s">
        <v>40</v>
      </c>
      <c r="AT38" s="33" t="s">
        <v>40</v>
      </c>
      <c r="AU38" s="33" t="s">
        <v>40</v>
      </c>
      <c r="AV38" s="33" t="s">
        <v>40</v>
      </c>
      <c r="AW38" s="33" t="s">
        <v>40</v>
      </c>
      <c r="AX38" s="33" t="s">
        <v>40</v>
      </c>
      <c r="AY38" s="33" t="s">
        <v>40</v>
      </c>
      <c r="AZ38" s="33" t="s">
        <v>40</v>
      </c>
      <c r="BA38" s="33" t="s">
        <v>40</v>
      </c>
      <c r="BB38" s="33" t="s">
        <v>40</v>
      </c>
      <c r="BC38" s="33" t="s">
        <v>40</v>
      </c>
      <c r="BD38" s="33" t="s">
        <v>40</v>
      </c>
      <c r="BE38" s="33" t="s">
        <v>40</v>
      </c>
      <c r="BF38" s="33" t="s">
        <v>40</v>
      </c>
      <c r="BG38" s="33" t="s">
        <v>40</v>
      </c>
      <c r="BH38" s="33" t="s">
        <v>40</v>
      </c>
      <c r="BI38" s="33" t="s">
        <v>40</v>
      </c>
      <c r="BJ38" s="33" t="s">
        <v>40</v>
      </c>
      <c r="BK38" s="33" t="s">
        <v>40</v>
      </c>
      <c r="BL38" s="33" t="s">
        <v>40</v>
      </c>
      <c r="BM38" s="33" t="s">
        <v>40</v>
      </c>
      <c r="BN38" s="33" t="s">
        <v>40</v>
      </c>
      <c r="BO38" s="33" t="s">
        <v>40</v>
      </c>
      <c r="BP38" s="33" t="s">
        <v>40</v>
      </c>
      <c r="BQ38" s="33" t="s">
        <v>40</v>
      </c>
      <c r="BR38" s="33" t="s">
        <v>40</v>
      </c>
    </row>
    <row r="39" spans="1:70" ht="15">
      <c r="A39" s="27">
        <v>2</v>
      </c>
      <c r="B39" s="28">
        <v>34</v>
      </c>
      <c r="C39" s="28" t="s">
        <v>475</v>
      </c>
      <c r="D39" s="28">
        <v>2006</v>
      </c>
      <c r="E39" s="28" t="s">
        <v>307</v>
      </c>
      <c r="F39" s="28"/>
      <c r="G39" s="29">
        <v>0.02291666666666667</v>
      </c>
      <c r="H39" s="30">
        <v>3854</v>
      </c>
      <c r="I39" s="31">
        <v>0</v>
      </c>
      <c r="J39" s="31">
        <v>38</v>
      </c>
      <c r="K39" s="31">
        <v>54</v>
      </c>
      <c r="L39" s="32">
        <v>0.02701388888888889</v>
      </c>
      <c r="M39" s="33">
        <v>0.02701388888888889</v>
      </c>
      <c r="N39" s="33">
        <v>0.004097222222222221</v>
      </c>
      <c r="O39" s="34">
        <v>0</v>
      </c>
      <c r="P39" s="34">
        <v>5</v>
      </c>
      <c r="Q39" s="35">
        <v>54</v>
      </c>
      <c r="R39" s="35">
        <v>354</v>
      </c>
      <c r="S39" s="36">
        <v>10</v>
      </c>
      <c r="T39" s="33">
        <v>0.00020833333333333467</v>
      </c>
      <c r="U39" s="26"/>
      <c r="V39" s="26"/>
      <c r="W39" s="33">
        <v>0.004097222222222221</v>
      </c>
      <c r="X39" s="33">
        <v>0.004097222222222221</v>
      </c>
      <c r="Y39" s="33">
        <v>0.004097222222222221</v>
      </c>
      <c r="Z39" s="33">
        <v>0.004097222222222221</v>
      </c>
      <c r="AA39" s="33">
        <v>0.004097222222222221</v>
      </c>
      <c r="AB39" s="33">
        <v>0.004097222222222221</v>
      </c>
      <c r="AC39" s="33">
        <v>0.004097222222222221</v>
      </c>
      <c r="AD39" s="33">
        <v>0.004097222222222221</v>
      </c>
      <c r="AE39" s="33">
        <v>0.004097222222222221</v>
      </c>
      <c r="AF39" s="33">
        <v>0.004097222222222221</v>
      </c>
      <c r="AG39" s="33" t="s">
        <v>40</v>
      </c>
      <c r="AH39" s="33" t="s">
        <v>40</v>
      </c>
      <c r="AI39" s="33" t="s">
        <v>40</v>
      </c>
      <c r="AJ39" s="33" t="s">
        <v>40</v>
      </c>
      <c r="AK39" s="33" t="s">
        <v>40</v>
      </c>
      <c r="AL39" s="33" t="s">
        <v>40</v>
      </c>
      <c r="AM39" s="33" t="s">
        <v>40</v>
      </c>
      <c r="AN39" s="33" t="s">
        <v>40</v>
      </c>
      <c r="AO39" s="33" t="s">
        <v>40</v>
      </c>
      <c r="AP39" s="33" t="s">
        <v>40</v>
      </c>
      <c r="AQ39" s="33" t="s">
        <v>40</v>
      </c>
      <c r="AR39" s="33" t="s">
        <v>40</v>
      </c>
      <c r="AS39" s="33" t="s">
        <v>40</v>
      </c>
      <c r="AT39" s="33" t="s">
        <v>40</v>
      </c>
      <c r="AU39" s="33" t="s">
        <v>40</v>
      </c>
      <c r="AV39" s="33" t="s">
        <v>40</v>
      </c>
      <c r="AW39" s="33" t="s">
        <v>40</v>
      </c>
      <c r="AX39" s="33" t="s">
        <v>40</v>
      </c>
      <c r="AY39" s="33" t="s">
        <v>40</v>
      </c>
      <c r="AZ39" s="33" t="s">
        <v>40</v>
      </c>
      <c r="BA39" s="33" t="s">
        <v>40</v>
      </c>
      <c r="BB39" s="33" t="s">
        <v>40</v>
      </c>
      <c r="BC39" s="33" t="s">
        <v>40</v>
      </c>
      <c r="BD39" s="33" t="s">
        <v>40</v>
      </c>
      <c r="BE39" s="33" t="s">
        <v>40</v>
      </c>
      <c r="BF39" s="33" t="s">
        <v>40</v>
      </c>
      <c r="BG39" s="33" t="s">
        <v>40</v>
      </c>
      <c r="BH39" s="33" t="s">
        <v>40</v>
      </c>
      <c r="BI39" s="33" t="s">
        <v>40</v>
      </c>
      <c r="BJ39" s="33" t="s">
        <v>40</v>
      </c>
      <c r="BK39" s="33" t="s">
        <v>40</v>
      </c>
      <c r="BL39" s="33" t="s">
        <v>40</v>
      </c>
      <c r="BM39" s="33" t="s">
        <v>40</v>
      </c>
      <c r="BN39" s="33" t="s">
        <v>40</v>
      </c>
      <c r="BO39" s="33" t="s">
        <v>40</v>
      </c>
      <c r="BP39" s="33" t="s">
        <v>40</v>
      </c>
      <c r="BQ39" s="33" t="s">
        <v>40</v>
      </c>
      <c r="BR39" s="33" t="s">
        <v>40</v>
      </c>
    </row>
    <row r="40" spans="1:70" ht="15">
      <c r="A40" s="27">
        <v>3</v>
      </c>
      <c r="B40" s="28">
        <v>35</v>
      </c>
      <c r="C40" s="28" t="s">
        <v>476</v>
      </c>
      <c r="D40" s="28">
        <v>2006</v>
      </c>
      <c r="E40" s="28" t="s">
        <v>307</v>
      </c>
      <c r="F40" s="28"/>
      <c r="G40" s="29">
        <v>0.02291666666666667</v>
      </c>
      <c r="H40" s="30">
        <v>3905</v>
      </c>
      <c r="I40" s="31">
        <v>0</v>
      </c>
      <c r="J40" s="31">
        <v>39</v>
      </c>
      <c r="K40" s="31">
        <v>5</v>
      </c>
      <c r="L40" s="32">
        <v>0.027141203703703706</v>
      </c>
      <c r="M40" s="33">
        <v>0.027141203703703706</v>
      </c>
      <c r="N40" s="33">
        <v>0.004224537037037037</v>
      </c>
      <c r="O40" s="34">
        <v>0</v>
      </c>
      <c r="P40" s="34">
        <v>6</v>
      </c>
      <c r="Q40" s="35">
        <v>5</v>
      </c>
      <c r="R40" s="35">
        <v>365</v>
      </c>
      <c r="S40" s="36">
        <v>16</v>
      </c>
      <c r="T40" s="33">
        <v>0.0003356481481481509</v>
      </c>
      <c r="U40" s="26"/>
      <c r="V40" s="26"/>
      <c r="W40" s="33">
        <v>0.004224537037037037</v>
      </c>
      <c r="X40" s="33">
        <v>0.004224537037037037</v>
      </c>
      <c r="Y40" s="33">
        <v>0.004224537037037037</v>
      </c>
      <c r="Z40" s="33">
        <v>0.004224537037037037</v>
      </c>
      <c r="AA40" s="33">
        <v>0.004224537037037037</v>
      </c>
      <c r="AB40" s="33">
        <v>0.004224537037037037</v>
      </c>
      <c r="AC40" s="33">
        <v>0.004224537037037037</v>
      </c>
      <c r="AD40" s="33">
        <v>0.004224537037037037</v>
      </c>
      <c r="AE40" s="33">
        <v>0.004224537037037037</v>
      </c>
      <c r="AF40" s="33">
        <v>0.004224537037037037</v>
      </c>
      <c r="AG40" s="33">
        <v>0.004224537037037037</v>
      </c>
      <c r="AH40" s="33">
        <v>0.004224537037037037</v>
      </c>
      <c r="AI40" s="33">
        <v>0.004224537037037037</v>
      </c>
      <c r="AJ40" s="33">
        <v>0.004224537037037037</v>
      </c>
      <c r="AK40" s="33">
        <v>0.004224537037037037</v>
      </c>
      <c r="AL40" s="33">
        <v>0.004224537037037037</v>
      </c>
      <c r="AM40" s="33" t="s">
        <v>40</v>
      </c>
      <c r="AN40" s="33" t="s">
        <v>40</v>
      </c>
      <c r="AO40" s="33" t="s">
        <v>40</v>
      </c>
      <c r="AP40" s="33" t="s">
        <v>40</v>
      </c>
      <c r="AQ40" s="33" t="s">
        <v>40</v>
      </c>
      <c r="AR40" s="33" t="s">
        <v>40</v>
      </c>
      <c r="AS40" s="33" t="s">
        <v>40</v>
      </c>
      <c r="AT40" s="33" t="s">
        <v>40</v>
      </c>
      <c r="AU40" s="33" t="s">
        <v>40</v>
      </c>
      <c r="AV40" s="33" t="s">
        <v>40</v>
      </c>
      <c r="AW40" s="33" t="s">
        <v>40</v>
      </c>
      <c r="AX40" s="33" t="s">
        <v>40</v>
      </c>
      <c r="AY40" s="33" t="s">
        <v>40</v>
      </c>
      <c r="AZ40" s="33" t="s">
        <v>40</v>
      </c>
      <c r="BA40" s="33" t="s">
        <v>40</v>
      </c>
      <c r="BB40" s="33" t="s">
        <v>40</v>
      </c>
      <c r="BC40" s="33" t="s">
        <v>40</v>
      </c>
      <c r="BD40" s="33" t="s">
        <v>40</v>
      </c>
      <c r="BE40" s="33" t="s">
        <v>40</v>
      </c>
      <c r="BF40" s="33" t="s">
        <v>40</v>
      </c>
      <c r="BG40" s="33" t="s">
        <v>40</v>
      </c>
      <c r="BH40" s="33" t="s">
        <v>40</v>
      </c>
      <c r="BI40" s="33" t="s">
        <v>40</v>
      </c>
      <c r="BJ40" s="33" t="s">
        <v>40</v>
      </c>
      <c r="BK40" s="33" t="s">
        <v>40</v>
      </c>
      <c r="BL40" s="33" t="s">
        <v>40</v>
      </c>
      <c r="BM40" s="33" t="s">
        <v>40</v>
      </c>
      <c r="BN40" s="33" t="s">
        <v>40</v>
      </c>
      <c r="BO40" s="33" t="s">
        <v>40</v>
      </c>
      <c r="BP40" s="33" t="s">
        <v>40</v>
      </c>
      <c r="BQ40" s="33" t="s">
        <v>40</v>
      </c>
      <c r="BR40" s="33" t="s">
        <v>40</v>
      </c>
    </row>
    <row r="41" spans="1:70" ht="15">
      <c r="A41" s="27">
        <v>4</v>
      </c>
      <c r="B41" s="28">
        <v>24</v>
      </c>
      <c r="C41" s="28" t="s">
        <v>477</v>
      </c>
      <c r="D41" s="28">
        <v>2006</v>
      </c>
      <c r="E41" s="28" t="s">
        <v>307</v>
      </c>
      <c r="F41" s="28"/>
      <c r="G41" s="29">
        <v>0.02291666666666667</v>
      </c>
      <c r="H41" s="30">
        <v>3906</v>
      </c>
      <c r="I41" s="31">
        <v>0</v>
      </c>
      <c r="J41" s="31">
        <v>39</v>
      </c>
      <c r="K41" s="31">
        <v>6</v>
      </c>
      <c r="L41" s="32">
        <v>0.02715277777777778</v>
      </c>
      <c r="M41" s="33">
        <v>0.02715277777777778</v>
      </c>
      <c r="N41" s="33">
        <v>0.004236111111111111</v>
      </c>
      <c r="O41" s="34">
        <v>0</v>
      </c>
      <c r="P41" s="34">
        <v>6</v>
      </c>
      <c r="Q41" s="35">
        <v>6</v>
      </c>
      <c r="R41" s="35">
        <v>366</v>
      </c>
      <c r="S41" s="36">
        <v>17</v>
      </c>
      <c r="T41" s="33">
        <v>0.00034722222222222446</v>
      </c>
      <c r="U41" s="26"/>
      <c r="V41" s="26"/>
      <c r="W41" s="33">
        <v>0.004236111111111111</v>
      </c>
      <c r="X41" s="33">
        <v>0.004236111111111111</v>
      </c>
      <c r="Y41" s="33">
        <v>0.004236111111111111</v>
      </c>
      <c r="Z41" s="33">
        <v>0.004236111111111111</v>
      </c>
      <c r="AA41" s="33">
        <v>0.004236111111111111</v>
      </c>
      <c r="AB41" s="33">
        <v>0.004236111111111111</v>
      </c>
      <c r="AC41" s="33">
        <v>0.004236111111111111</v>
      </c>
      <c r="AD41" s="33">
        <v>0.004236111111111111</v>
      </c>
      <c r="AE41" s="33">
        <v>0.004236111111111111</v>
      </c>
      <c r="AF41" s="33">
        <v>0.004236111111111111</v>
      </c>
      <c r="AG41" s="33">
        <v>0.004236111111111111</v>
      </c>
      <c r="AH41" s="33">
        <v>0.004236111111111111</v>
      </c>
      <c r="AI41" s="33">
        <v>0.004236111111111111</v>
      </c>
      <c r="AJ41" s="33">
        <v>0.004236111111111111</v>
      </c>
      <c r="AK41" s="33">
        <v>0.004236111111111111</v>
      </c>
      <c r="AL41" s="33">
        <v>0.004236111111111111</v>
      </c>
      <c r="AM41" s="33">
        <v>0.004236111111111111</v>
      </c>
      <c r="AN41" s="33" t="s">
        <v>40</v>
      </c>
      <c r="AO41" s="33" t="s">
        <v>40</v>
      </c>
      <c r="AP41" s="33" t="s">
        <v>40</v>
      </c>
      <c r="AQ41" s="33" t="s">
        <v>40</v>
      </c>
      <c r="AR41" s="33" t="s">
        <v>40</v>
      </c>
      <c r="AS41" s="33" t="s">
        <v>40</v>
      </c>
      <c r="AT41" s="33" t="s">
        <v>40</v>
      </c>
      <c r="AU41" s="33" t="s">
        <v>40</v>
      </c>
      <c r="AV41" s="33" t="s">
        <v>40</v>
      </c>
      <c r="AW41" s="33" t="s">
        <v>40</v>
      </c>
      <c r="AX41" s="33" t="s">
        <v>40</v>
      </c>
      <c r="AY41" s="33" t="s">
        <v>40</v>
      </c>
      <c r="AZ41" s="33" t="s">
        <v>40</v>
      </c>
      <c r="BA41" s="33" t="s">
        <v>40</v>
      </c>
      <c r="BB41" s="33" t="s">
        <v>40</v>
      </c>
      <c r="BC41" s="33" t="s">
        <v>40</v>
      </c>
      <c r="BD41" s="33" t="s">
        <v>40</v>
      </c>
      <c r="BE41" s="33" t="s">
        <v>40</v>
      </c>
      <c r="BF41" s="33" t="s">
        <v>40</v>
      </c>
      <c r="BG41" s="33" t="s">
        <v>40</v>
      </c>
      <c r="BH41" s="33" t="s">
        <v>40</v>
      </c>
      <c r="BI41" s="33" t="s">
        <v>40</v>
      </c>
      <c r="BJ41" s="33" t="s">
        <v>40</v>
      </c>
      <c r="BK41" s="33" t="s">
        <v>40</v>
      </c>
      <c r="BL41" s="33" t="s">
        <v>40</v>
      </c>
      <c r="BM41" s="33" t="s">
        <v>40</v>
      </c>
      <c r="BN41" s="33" t="s">
        <v>40</v>
      </c>
      <c r="BO41" s="33" t="s">
        <v>40</v>
      </c>
      <c r="BP41" s="33" t="s">
        <v>40</v>
      </c>
      <c r="BQ41" s="33" t="s">
        <v>40</v>
      </c>
      <c r="BR41" s="33" t="s">
        <v>40</v>
      </c>
    </row>
    <row r="42" spans="1:70" ht="15">
      <c r="A42" s="27">
        <v>5</v>
      </c>
      <c r="B42" s="28">
        <v>26</v>
      </c>
      <c r="C42" s="28" t="s">
        <v>478</v>
      </c>
      <c r="D42" s="28">
        <v>2005</v>
      </c>
      <c r="E42" s="28" t="s">
        <v>307</v>
      </c>
      <c r="F42" s="28"/>
      <c r="G42" s="29">
        <v>0.02291666666666667</v>
      </c>
      <c r="H42" s="30">
        <v>3853</v>
      </c>
      <c r="I42" s="31">
        <v>0</v>
      </c>
      <c r="J42" s="31">
        <v>38</v>
      </c>
      <c r="K42" s="31">
        <v>53</v>
      </c>
      <c r="L42" s="32">
        <v>0.027002314814814812</v>
      </c>
      <c r="M42" s="33">
        <v>0.027002314814814812</v>
      </c>
      <c r="N42" s="33">
        <v>0.004085648148148144</v>
      </c>
      <c r="O42" s="34">
        <v>0</v>
      </c>
      <c r="P42" s="34">
        <v>5</v>
      </c>
      <c r="Q42" s="35">
        <v>53</v>
      </c>
      <c r="R42" s="35">
        <v>353</v>
      </c>
      <c r="S42" s="36">
        <v>9</v>
      </c>
      <c r="T42" s="33">
        <v>0.00019675925925925764</v>
      </c>
      <c r="U42" s="26"/>
      <c r="V42" s="26"/>
      <c r="W42" s="33">
        <v>0.004085648148148144</v>
      </c>
      <c r="X42" s="33">
        <v>0.004085648148148144</v>
      </c>
      <c r="Y42" s="33">
        <v>0.004085648148148144</v>
      </c>
      <c r="Z42" s="33">
        <v>0.004085648148148144</v>
      </c>
      <c r="AA42" s="33">
        <v>0.004085648148148144</v>
      </c>
      <c r="AB42" s="33">
        <v>0.004085648148148144</v>
      </c>
      <c r="AC42" s="33">
        <v>0.004085648148148144</v>
      </c>
      <c r="AD42" s="33">
        <v>0.004085648148148144</v>
      </c>
      <c r="AE42" s="33">
        <v>0.004085648148148144</v>
      </c>
      <c r="AF42" s="33" t="s">
        <v>40</v>
      </c>
      <c r="AG42" s="33" t="s">
        <v>40</v>
      </c>
      <c r="AH42" s="33" t="s">
        <v>40</v>
      </c>
      <c r="AI42" s="33" t="s">
        <v>40</v>
      </c>
      <c r="AJ42" s="33" t="s">
        <v>40</v>
      </c>
      <c r="AK42" s="33" t="s">
        <v>40</v>
      </c>
      <c r="AL42" s="33" t="s">
        <v>40</v>
      </c>
      <c r="AM42" s="33" t="s">
        <v>40</v>
      </c>
      <c r="AN42" s="33" t="s">
        <v>40</v>
      </c>
      <c r="AO42" s="33" t="s">
        <v>40</v>
      </c>
      <c r="AP42" s="33" t="s">
        <v>40</v>
      </c>
      <c r="AQ42" s="33" t="s">
        <v>40</v>
      </c>
      <c r="AR42" s="33" t="s">
        <v>40</v>
      </c>
      <c r="AS42" s="33" t="s">
        <v>40</v>
      </c>
      <c r="AT42" s="33" t="s">
        <v>40</v>
      </c>
      <c r="AU42" s="33" t="s">
        <v>40</v>
      </c>
      <c r="AV42" s="33" t="s">
        <v>40</v>
      </c>
      <c r="AW42" s="33" t="s">
        <v>40</v>
      </c>
      <c r="AX42" s="33" t="s">
        <v>40</v>
      </c>
      <c r="AY42" s="33" t="s">
        <v>40</v>
      </c>
      <c r="AZ42" s="33" t="s">
        <v>40</v>
      </c>
      <c r="BA42" s="33" t="s">
        <v>40</v>
      </c>
      <c r="BB42" s="33" t="s">
        <v>40</v>
      </c>
      <c r="BC42" s="33" t="s">
        <v>40</v>
      </c>
      <c r="BD42" s="33" t="s">
        <v>40</v>
      </c>
      <c r="BE42" s="33" t="s">
        <v>40</v>
      </c>
      <c r="BF42" s="33" t="s">
        <v>40</v>
      </c>
      <c r="BG42" s="33" t="s">
        <v>40</v>
      </c>
      <c r="BH42" s="33" t="s">
        <v>40</v>
      </c>
      <c r="BI42" s="33" t="s">
        <v>40</v>
      </c>
      <c r="BJ42" s="33" t="s">
        <v>40</v>
      </c>
      <c r="BK42" s="33" t="s">
        <v>40</v>
      </c>
      <c r="BL42" s="33" t="s">
        <v>40</v>
      </c>
      <c r="BM42" s="33" t="s">
        <v>40</v>
      </c>
      <c r="BN42" s="33" t="s">
        <v>40</v>
      </c>
      <c r="BO42" s="33" t="s">
        <v>40</v>
      </c>
      <c r="BP42" s="33" t="s">
        <v>40</v>
      </c>
      <c r="BQ42" s="33" t="s">
        <v>40</v>
      </c>
      <c r="BR42" s="33" t="s">
        <v>40</v>
      </c>
    </row>
    <row r="43" spans="1:70" ht="15">
      <c r="A43" s="27">
        <v>6</v>
      </c>
      <c r="B43" s="28">
        <v>25</v>
      </c>
      <c r="C43" s="28" t="s">
        <v>479</v>
      </c>
      <c r="D43" s="28">
        <v>2005</v>
      </c>
      <c r="E43" s="28" t="s">
        <v>307</v>
      </c>
      <c r="F43" s="28"/>
      <c r="G43" s="29">
        <v>0.02291666666666667</v>
      </c>
      <c r="H43" s="30">
        <v>3847</v>
      </c>
      <c r="I43" s="31">
        <v>0</v>
      </c>
      <c r="J43" s="31">
        <v>38</v>
      </c>
      <c r="K43" s="31">
        <v>47</v>
      </c>
      <c r="L43" s="32">
        <v>0.02693287037037037</v>
      </c>
      <c r="M43" s="33">
        <v>0.02693287037037037</v>
      </c>
      <c r="N43" s="33">
        <v>0.004016203703703702</v>
      </c>
      <c r="O43" s="34">
        <v>0</v>
      </c>
      <c r="P43" s="34">
        <v>5</v>
      </c>
      <c r="Q43" s="35">
        <v>47</v>
      </c>
      <c r="R43" s="35">
        <v>347</v>
      </c>
      <c r="S43" s="36">
        <v>5</v>
      </c>
      <c r="T43" s="33">
        <v>0.0001273148148148162</v>
      </c>
      <c r="U43" s="26"/>
      <c r="V43" s="26"/>
      <c r="W43" s="33">
        <v>0.004016203703703702</v>
      </c>
      <c r="X43" s="33">
        <v>0.004016203703703702</v>
      </c>
      <c r="Y43" s="33">
        <v>0.004016203703703702</v>
      </c>
      <c r="Z43" s="33">
        <v>0.004016203703703702</v>
      </c>
      <c r="AA43" s="33">
        <v>0.004016203703703702</v>
      </c>
      <c r="AB43" s="33" t="s">
        <v>40</v>
      </c>
      <c r="AC43" s="33" t="s">
        <v>40</v>
      </c>
      <c r="AD43" s="33" t="s">
        <v>40</v>
      </c>
      <c r="AE43" s="33" t="s">
        <v>40</v>
      </c>
      <c r="AF43" s="33" t="s">
        <v>40</v>
      </c>
      <c r="AG43" s="33" t="s">
        <v>40</v>
      </c>
      <c r="AH43" s="33" t="s">
        <v>40</v>
      </c>
      <c r="AI43" s="33" t="s">
        <v>40</v>
      </c>
      <c r="AJ43" s="33" t="s">
        <v>40</v>
      </c>
      <c r="AK43" s="33" t="s">
        <v>40</v>
      </c>
      <c r="AL43" s="33" t="s">
        <v>40</v>
      </c>
      <c r="AM43" s="33" t="s">
        <v>40</v>
      </c>
      <c r="AN43" s="33" t="s">
        <v>40</v>
      </c>
      <c r="AO43" s="33" t="s">
        <v>40</v>
      </c>
      <c r="AP43" s="33" t="s">
        <v>40</v>
      </c>
      <c r="AQ43" s="33" t="s">
        <v>40</v>
      </c>
      <c r="AR43" s="33" t="s">
        <v>40</v>
      </c>
      <c r="AS43" s="33" t="s">
        <v>40</v>
      </c>
      <c r="AT43" s="33" t="s">
        <v>40</v>
      </c>
      <c r="AU43" s="33" t="s">
        <v>40</v>
      </c>
      <c r="AV43" s="33" t="s">
        <v>40</v>
      </c>
      <c r="AW43" s="33" t="s">
        <v>40</v>
      </c>
      <c r="AX43" s="33" t="s">
        <v>40</v>
      </c>
      <c r="AY43" s="33" t="s">
        <v>40</v>
      </c>
      <c r="AZ43" s="33" t="s">
        <v>40</v>
      </c>
      <c r="BA43" s="33" t="s">
        <v>40</v>
      </c>
      <c r="BB43" s="33" t="s">
        <v>40</v>
      </c>
      <c r="BC43" s="33" t="s">
        <v>40</v>
      </c>
      <c r="BD43" s="33" t="s">
        <v>40</v>
      </c>
      <c r="BE43" s="33" t="s">
        <v>40</v>
      </c>
      <c r="BF43" s="33" t="s">
        <v>40</v>
      </c>
      <c r="BG43" s="33" t="s">
        <v>40</v>
      </c>
      <c r="BH43" s="33" t="s">
        <v>40</v>
      </c>
      <c r="BI43" s="33" t="s">
        <v>40</v>
      </c>
      <c r="BJ43" s="33" t="s">
        <v>40</v>
      </c>
      <c r="BK43" s="33" t="s">
        <v>40</v>
      </c>
      <c r="BL43" s="33" t="s">
        <v>40</v>
      </c>
      <c r="BM43" s="33" t="s">
        <v>40</v>
      </c>
      <c r="BN43" s="33" t="s">
        <v>40</v>
      </c>
      <c r="BO43" s="33" t="s">
        <v>40</v>
      </c>
      <c r="BP43" s="33" t="s">
        <v>40</v>
      </c>
      <c r="BQ43" s="33" t="s">
        <v>40</v>
      </c>
      <c r="BR43" s="33" t="s">
        <v>40</v>
      </c>
    </row>
    <row r="44" spans="1:70" ht="15">
      <c r="A44" s="27">
        <v>7</v>
      </c>
      <c r="B44" s="28">
        <v>54</v>
      </c>
      <c r="C44" s="28" t="s">
        <v>480</v>
      </c>
      <c r="D44" s="28">
        <v>2006</v>
      </c>
      <c r="E44" s="28" t="s">
        <v>46</v>
      </c>
      <c r="F44" s="28"/>
      <c r="G44" s="29">
        <v>0.02291666666666667</v>
      </c>
      <c r="H44" s="30">
        <v>3859</v>
      </c>
      <c r="I44" s="31">
        <v>0</v>
      </c>
      <c r="J44" s="31">
        <v>38</v>
      </c>
      <c r="K44" s="31">
        <v>59</v>
      </c>
      <c r="L44" s="32">
        <v>0.027071759259259257</v>
      </c>
      <c r="M44" s="33">
        <v>0.027071759259259257</v>
      </c>
      <c r="N44" s="33">
        <v>0.004155092592592589</v>
      </c>
      <c r="O44" s="34">
        <v>0</v>
      </c>
      <c r="P44" s="34">
        <v>5</v>
      </c>
      <c r="Q44" s="35">
        <v>59</v>
      </c>
      <c r="R44" s="35">
        <v>359</v>
      </c>
      <c r="S44" s="36">
        <v>12</v>
      </c>
      <c r="T44" s="33">
        <v>0.0002662037037037025</v>
      </c>
      <c r="U44" s="26"/>
      <c r="V44" s="26"/>
      <c r="W44" s="33">
        <v>0.004155092592592589</v>
      </c>
      <c r="X44" s="33">
        <v>0.004155092592592589</v>
      </c>
      <c r="Y44" s="33">
        <v>0.004155092592592589</v>
      </c>
      <c r="Z44" s="33">
        <v>0.004155092592592589</v>
      </c>
      <c r="AA44" s="33">
        <v>0.004155092592592589</v>
      </c>
      <c r="AB44" s="33">
        <v>0.004155092592592589</v>
      </c>
      <c r="AC44" s="33">
        <v>0.004155092592592589</v>
      </c>
      <c r="AD44" s="33">
        <v>0.004155092592592589</v>
      </c>
      <c r="AE44" s="33">
        <v>0.004155092592592589</v>
      </c>
      <c r="AF44" s="33">
        <v>0.004155092592592589</v>
      </c>
      <c r="AG44" s="33">
        <v>0.004155092592592589</v>
      </c>
      <c r="AH44" s="33">
        <v>0.004155092592592589</v>
      </c>
      <c r="AI44" s="33" t="s">
        <v>40</v>
      </c>
      <c r="AJ44" s="33" t="s">
        <v>40</v>
      </c>
      <c r="AK44" s="33" t="s">
        <v>40</v>
      </c>
      <c r="AL44" s="33" t="s">
        <v>40</v>
      </c>
      <c r="AM44" s="33" t="s">
        <v>40</v>
      </c>
      <c r="AN44" s="33" t="s">
        <v>40</v>
      </c>
      <c r="AO44" s="33" t="s">
        <v>40</v>
      </c>
      <c r="AP44" s="33" t="s">
        <v>40</v>
      </c>
      <c r="AQ44" s="33" t="s">
        <v>40</v>
      </c>
      <c r="AR44" s="33" t="s">
        <v>40</v>
      </c>
      <c r="AS44" s="33" t="s">
        <v>40</v>
      </c>
      <c r="AT44" s="33" t="s">
        <v>40</v>
      </c>
      <c r="AU44" s="33" t="s">
        <v>40</v>
      </c>
      <c r="AV44" s="33" t="s">
        <v>40</v>
      </c>
      <c r="AW44" s="33" t="s">
        <v>40</v>
      </c>
      <c r="AX44" s="33" t="s">
        <v>40</v>
      </c>
      <c r="AY44" s="33" t="s">
        <v>40</v>
      </c>
      <c r="AZ44" s="33" t="s">
        <v>40</v>
      </c>
      <c r="BA44" s="33" t="s">
        <v>40</v>
      </c>
      <c r="BB44" s="33" t="s">
        <v>40</v>
      </c>
      <c r="BC44" s="33" t="s">
        <v>40</v>
      </c>
      <c r="BD44" s="33" t="s">
        <v>40</v>
      </c>
      <c r="BE44" s="33" t="s">
        <v>40</v>
      </c>
      <c r="BF44" s="33" t="s">
        <v>40</v>
      </c>
      <c r="BG44" s="33" t="s">
        <v>40</v>
      </c>
      <c r="BH44" s="33" t="s">
        <v>40</v>
      </c>
      <c r="BI44" s="33" t="s">
        <v>40</v>
      </c>
      <c r="BJ44" s="33" t="s">
        <v>40</v>
      </c>
      <c r="BK44" s="33" t="s">
        <v>40</v>
      </c>
      <c r="BL44" s="33" t="s">
        <v>40</v>
      </c>
      <c r="BM44" s="33" t="s">
        <v>40</v>
      </c>
      <c r="BN44" s="33" t="s">
        <v>40</v>
      </c>
      <c r="BO44" s="33" t="s">
        <v>40</v>
      </c>
      <c r="BP44" s="33" t="s">
        <v>40</v>
      </c>
      <c r="BQ44" s="33" t="s">
        <v>40</v>
      </c>
      <c r="BR44" s="33" t="s">
        <v>40</v>
      </c>
    </row>
    <row r="45" spans="1:70" ht="15">
      <c r="A45" s="27">
        <v>8</v>
      </c>
      <c r="B45" s="28">
        <v>13</v>
      </c>
      <c r="C45" s="28" t="s">
        <v>287</v>
      </c>
      <c r="D45" s="28">
        <v>2006</v>
      </c>
      <c r="E45" s="28" t="s">
        <v>96</v>
      </c>
      <c r="F45" s="28"/>
      <c r="G45" s="29">
        <v>0.02291666666666667</v>
      </c>
      <c r="H45" s="30">
        <v>3907</v>
      </c>
      <c r="I45" s="31">
        <v>0</v>
      </c>
      <c r="J45" s="31">
        <v>39</v>
      </c>
      <c r="K45" s="31">
        <v>7</v>
      </c>
      <c r="L45" s="32">
        <v>0.027164351851851853</v>
      </c>
      <c r="M45" s="33">
        <v>0.027164351851851853</v>
      </c>
      <c r="N45" s="33">
        <v>0.004247685185185184</v>
      </c>
      <c r="O45" s="34">
        <v>0</v>
      </c>
      <c r="P45" s="34">
        <v>6</v>
      </c>
      <c r="Q45" s="35">
        <v>7</v>
      </c>
      <c r="R45" s="35">
        <v>367</v>
      </c>
      <c r="S45" s="36">
        <v>18</v>
      </c>
      <c r="T45" s="33">
        <v>0.00035879629629629803</v>
      </c>
      <c r="U45" s="26"/>
      <c r="V45" s="26"/>
      <c r="W45" s="33">
        <v>0.004247685185185184</v>
      </c>
      <c r="X45" s="33">
        <v>0.004247685185185184</v>
      </c>
      <c r="Y45" s="33">
        <v>0.004247685185185184</v>
      </c>
      <c r="Z45" s="33">
        <v>0.004247685185185184</v>
      </c>
      <c r="AA45" s="33">
        <v>0.004247685185185184</v>
      </c>
      <c r="AB45" s="33">
        <v>0.004247685185185184</v>
      </c>
      <c r="AC45" s="33">
        <v>0.004247685185185184</v>
      </c>
      <c r="AD45" s="33">
        <v>0.004247685185185184</v>
      </c>
      <c r="AE45" s="33">
        <v>0.004247685185185184</v>
      </c>
      <c r="AF45" s="33">
        <v>0.004247685185185184</v>
      </c>
      <c r="AG45" s="33">
        <v>0.004247685185185184</v>
      </c>
      <c r="AH45" s="33">
        <v>0.004247685185185184</v>
      </c>
      <c r="AI45" s="33">
        <v>0.004247685185185184</v>
      </c>
      <c r="AJ45" s="33">
        <v>0.004247685185185184</v>
      </c>
      <c r="AK45" s="33">
        <v>0.004247685185185184</v>
      </c>
      <c r="AL45" s="33">
        <v>0.004247685185185184</v>
      </c>
      <c r="AM45" s="33">
        <v>0.004247685185185184</v>
      </c>
      <c r="AN45" s="33">
        <v>0.004247685185185184</v>
      </c>
      <c r="AO45" s="33" t="s">
        <v>40</v>
      </c>
      <c r="AP45" s="33" t="s">
        <v>40</v>
      </c>
      <c r="AQ45" s="33" t="s">
        <v>40</v>
      </c>
      <c r="AR45" s="33" t="s">
        <v>40</v>
      </c>
      <c r="AS45" s="33" t="s">
        <v>40</v>
      </c>
      <c r="AT45" s="33" t="s">
        <v>40</v>
      </c>
      <c r="AU45" s="33" t="s">
        <v>40</v>
      </c>
      <c r="AV45" s="33" t="s">
        <v>40</v>
      </c>
      <c r="AW45" s="33" t="s">
        <v>40</v>
      </c>
      <c r="AX45" s="33" t="s">
        <v>40</v>
      </c>
      <c r="AY45" s="33" t="s">
        <v>40</v>
      </c>
      <c r="AZ45" s="33" t="s">
        <v>40</v>
      </c>
      <c r="BA45" s="33" t="s">
        <v>40</v>
      </c>
      <c r="BB45" s="33" t="s">
        <v>40</v>
      </c>
      <c r="BC45" s="33" t="s">
        <v>40</v>
      </c>
      <c r="BD45" s="33" t="s">
        <v>40</v>
      </c>
      <c r="BE45" s="33" t="s">
        <v>40</v>
      </c>
      <c r="BF45" s="33" t="s">
        <v>40</v>
      </c>
      <c r="BG45" s="33" t="s">
        <v>40</v>
      </c>
      <c r="BH45" s="33" t="s">
        <v>40</v>
      </c>
      <c r="BI45" s="33" t="s">
        <v>40</v>
      </c>
      <c r="BJ45" s="33" t="s">
        <v>40</v>
      </c>
      <c r="BK45" s="33" t="s">
        <v>40</v>
      </c>
      <c r="BL45" s="33" t="s">
        <v>40</v>
      </c>
      <c r="BM45" s="33" t="s">
        <v>40</v>
      </c>
      <c r="BN45" s="33" t="s">
        <v>40</v>
      </c>
      <c r="BO45" s="33" t="s">
        <v>40</v>
      </c>
      <c r="BP45" s="33" t="s">
        <v>40</v>
      </c>
      <c r="BQ45" s="33" t="s">
        <v>40</v>
      </c>
      <c r="BR45" s="33" t="s">
        <v>40</v>
      </c>
    </row>
    <row r="46" spans="1:70" ht="15">
      <c r="A46" s="27">
        <v>9</v>
      </c>
      <c r="B46" s="28">
        <v>14</v>
      </c>
      <c r="C46" s="28" t="s">
        <v>481</v>
      </c>
      <c r="D46" s="28">
        <v>2006</v>
      </c>
      <c r="E46" s="28" t="s">
        <v>96</v>
      </c>
      <c r="F46" s="28"/>
      <c r="G46" s="29">
        <v>0.02291666666666667</v>
      </c>
      <c r="H46" s="30">
        <v>3908</v>
      </c>
      <c r="I46" s="31">
        <v>0</v>
      </c>
      <c r="J46" s="31">
        <v>39</v>
      </c>
      <c r="K46" s="31">
        <v>8</v>
      </c>
      <c r="L46" s="32">
        <v>0.027175925925925926</v>
      </c>
      <c r="M46" s="33">
        <v>0.027175925925925926</v>
      </c>
      <c r="N46" s="33">
        <v>0.004259259259259258</v>
      </c>
      <c r="O46" s="34">
        <v>0</v>
      </c>
      <c r="P46" s="34">
        <v>6</v>
      </c>
      <c r="Q46" s="35">
        <v>8</v>
      </c>
      <c r="R46" s="35">
        <v>368</v>
      </c>
      <c r="S46" s="36">
        <v>19</v>
      </c>
      <c r="T46" s="33">
        <v>0.0003703703703703716</v>
      </c>
      <c r="U46" s="26"/>
      <c r="V46" s="26"/>
      <c r="W46" s="33">
        <v>0.004259259259259258</v>
      </c>
      <c r="X46" s="33">
        <v>0.004259259259259258</v>
      </c>
      <c r="Y46" s="33">
        <v>0.004259259259259258</v>
      </c>
      <c r="Z46" s="33">
        <v>0.004259259259259258</v>
      </c>
      <c r="AA46" s="33">
        <v>0.004259259259259258</v>
      </c>
      <c r="AB46" s="33">
        <v>0.004259259259259258</v>
      </c>
      <c r="AC46" s="33">
        <v>0.004259259259259258</v>
      </c>
      <c r="AD46" s="33">
        <v>0.004259259259259258</v>
      </c>
      <c r="AE46" s="33">
        <v>0.004259259259259258</v>
      </c>
      <c r="AF46" s="33">
        <v>0.004259259259259258</v>
      </c>
      <c r="AG46" s="33">
        <v>0.004259259259259258</v>
      </c>
      <c r="AH46" s="33">
        <v>0.004259259259259258</v>
      </c>
      <c r="AI46" s="33">
        <v>0.004259259259259258</v>
      </c>
      <c r="AJ46" s="33">
        <v>0.004259259259259258</v>
      </c>
      <c r="AK46" s="33">
        <v>0.004259259259259258</v>
      </c>
      <c r="AL46" s="33">
        <v>0.004259259259259258</v>
      </c>
      <c r="AM46" s="33">
        <v>0.004259259259259258</v>
      </c>
      <c r="AN46" s="33">
        <v>0.004259259259259258</v>
      </c>
      <c r="AO46" s="33">
        <v>0.004259259259259258</v>
      </c>
      <c r="AP46" s="33" t="s">
        <v>40</v>
      </c>
      <c r="AQ46" s="33" t="s">
        <v>40</v>
      </c>
      <c r="AR46" s="33" t="s">
        <v>40</v>
      </c>
      <c r="AS46" s="33" t="s">
        <v>40</v>
      </c>
      <c r="AT46" s="33" t="s">
        <v>40</v>
      </c>
      <c r="AU46" s="33" t="s">
        <v>40</v>
      </c>
      <c r="AV46" s="33" t="s">
        <v>40</v>
      </c>
      <c r="AW46" s="33" t="s">
        <v>40</v>
      </c>
      <c r="AX46" s="33" t="s">
        <v>40</v>
      </c>
      <c r="AY46" s="33" t="s">
        <v>40</v>
      </c>
      <c r="AZ46" s="33" t="s">
        <v>40</v>
      </c>
      <c r="BA46" s="33" t="s">
        <v>40</v>
      </c>
      <c r="BB46" s="33" t="s">
        <v>40</v>
      </c>
      <c r="BC46" s="33" t="s">
        <v>40</v>
      </c>
      <c r="BD46" s="33" t="s">
        <v>40</v>
      </c>
      <c r="BE46" s="33" t="s">
        <v>40</v>
      </c>
      <c r="BF46" s="33" t="s">
        <v>40</v>
      </c>
      <c r="BG46" s="33" t="s">
        <v>40</v>
      </c>
      <c r="BH46" s="33" t="s">
        <v>40</v>
      </c>
      <c r="BI46" s="33" t="s">
        <v>40</v>
      </c>
      <c r="BJ46" s="33" t="s">
        <v>40</v>
      </c>
      <c r="BK46" s="33" t="s">
        <v>40</v>
      </c>
      <c r="BL46" s="33" t="s">
        <v>40</v>
      </c>
      <c r="BM46" s="33" t="s">
        <v>40</v>
      </c>
      <c r="BN46" s="33" t="s">
        <v>40</v>
      </c>
      <c r="BO46" s="33" t="s">
        <v>40</v>
      </c>
      <c r="BP46" s="33" t="s">
        <v>40</v>
      </c>
      <c r="BQ46" s="33" t="s">
        <v>40</v>
      </c>
      <c r="BR46" s="33" t="s">
        <v>40</v>
      </c>
    </row>
    <row r="47" spans="1:70" ht="15">
      <c r="A47" s="27">
        <v>10</v>
      </c>
      <c r="B47" s="28">
        <v>127</v>
      </c>
      <c r="C47" s="28" t="s">
        <v>482</v>
      </c>
      <c r="D47" s="28">
        <v>2005</v>
      </c>
      <c r="E47" s="28" t="s">
        <v>54</v>
      </c>
      <c r="F47" s="28"/>
      <c r="G47" s="29">
        <v>0.02291666666666667</v>
      </c>
      <c r="H47" s="30">
        <v>3840</v>
      </c>
      <c r="I47" s="31">
        <v>0</v>
      </c>
      <c r="J47" s="31">
        <v>38</v>
      </c>
      <c r="K47" s="31">
        <v>40</v>
      </c>
      <c r="L47" s="32">
        <v>0.02685185185185185</v>
      </c>
      <c r="M47" s="33">
        <v>0.02685185185185185</v>
      </c>
      <c r="N47" s="33">
        <v>0.0039351851851851805</v>
      </c>
      <c r="O47" s="34">
        <v>0</v>
      </c>
      <c r="P47" s="34">
        <v>5</v>
      </c>
      <c r="Q47" s="35">
        <v>40</v>
      </c>
      <c r="R47" s="35">
        <v>340</v>
      </c>
      <c r="S47" s="36">
        <v>4</v>
      </c>
      <c r="T47" s="33">
        <v>4.629629629629428E-05</v>
      </c>
      <c r="U47" s="26"/>
      <c r="V47" s="26"/>
      <c r="W47" s="33">
        <v>0.0039351851851851805</v>
      </c>
      <c r="X47" s="33">
        <v>0.0039351851851851805</v>
      </c>
      <c r="Y47" s="33">
        <v>0.0039351851851851805</v>
      </c>
      <c r="Z47" s="33">
        <v>0.0039351851851851805</v>
      </c>
      <c r="AA47" s="33" t="s">
        <v>40</v>
      </c>
      <c r="AB47" s="33" t="s">
        <v>40</v>
      </c>
      <c r="AC47" s="33" t="s">
        <v>40</v>
      </c>
      <c r="AD47" s="33" t="s">
        <v>40</v>
      </c>
      <c r="AE47" s="33" t="s">
        <v>40</v>
      </c>
      <c r="AF47" s="33" t="s">
        <v>40</v>
      </c>
      <c r="AG47" s="33" t="s">
        <v>40</v>
      </c>
      <c r="AH47" s="33" t="s">
        <v>40</v>
      </c>
      <c r="AI47" s="33" t="s">
        <v>40</v>
      </c>
      <c r="AJ47" s="33" t="s">
        <v>40</v>
      </c>
      <c r="AK47" s="33" t="s">
        <v>40</v>
      </c>
      <c r="AL47" s="33" t="s">
        <v>40</v>
      </c>
      <c r="AM47" s="33" t="s">
        <v>40</v>
      </c>
      <c r="AN47" s="33" t="s">
        <v>40</v>
      </c>
      <c r="AO47" s="33" t="s">
        <v>40</v>
      </c>
      <c r="AP47" s="33" t="s">
        <v>40</v>
      </c>
      <c r="AQ47" s="33" t="s">
        <v>40</v>
      </c>
      <c r="AR47" s="33" t="s">
        <v>40</v>
      </c>
      <c r="AS47" s="33" t="s">
        <v>40</v>
      </c>
      <c r="AT47" s="33" t="s">
        <v>40</v>
      </c>
      <c r="AU47" s="33" t="s">
        <v>40</v>
      </c>
      <c r="AV47" s="33" t="s">
        <v>40</v>
      </c>
      <c r="AW47" s="33" t="s">
        <v>40</v>
      </c>
      <c r="AX47" s="33" t="s">
        <v>40</v>
      </c>
      <c r="AY47" s="33" t="s">
        <v>40</v>
      </c>
      <c r="AZ47" s="33" t="s">
        <v>40</v>
      </c>
      <c r="BA47" s="33" t="s">
        <v>40</v>
      </c>
      <c r="BB47" s="33" t="s">
        <v>40</v>
      </c>
      <c r="BC47" s="33" t="s">
        <v>40</v>
      </c>
      <c r="BD47" s="33" t="s">
        <v>40</v>
      </c>
      <c r="BE47" s="33" t="s">
        <v>40</v>
      </c>
      <c r="BF47" s="33" t="s">
        <v>40</v>
      </c>
      <c r="BG47" s="33" t="s">
        <v>40</v>
      </c>
      <c r="BH47" s="33" t="s">
        <v>40</v>
      </c>
      <c r="BI47" s="33" t="s">
        <v>40</v>
      </c>
      <c r="BJ47" s="33" t="s">
        <v>40</v>
      </c>
      <c r="BK47" s="33" t="s">
        <v>40</v>
      </c>
      <c r="BL47" s="33" t="s">
        <v>40</v>
      </c>
      <c r="BM47" s="33" t="s">
        <v>40</v>
      </c>
      <c r="BN47" s="33" t="s">
        <v>40</v>
      </c>
      <c r="BO47" s="33" t="s">
        <v>40</v>
      </c>
      <c r="BP47" s="33" t="s">
        <v>40</v>
      </c>
      <c r="BQ47" s="33" t="s">
        <v>40</v>
      </c>
      <c r="BR47" s="33" t="s">
        <v>40</v>
      </c>
    </row>
    <row r="48" spans="1:70" ht="15">
      <c r="A48" s="27">
        <v>11</v>
      </c>
      <c r="B48" s="28">
        <v>126</v>
      </c>
      <c r="C48" s="28" t="s">
        <v>483</v>
      </c>
      <c r="D48" s="28">
        <v>2006</v>
      </c>
      <c r="E48" s="28" t="s">
        <v>54</v>
      </c>
      <c r="F48" s="28"/>
      <c r="G48" s="29">
        <v>0.02291666666666667</v>
      </c>
      <c r="H48" s="30">
        <v>3901</v>
      </c>
      <c r="I48" s="31">
        <v>0</v>
      </c>
      <c r="J48" s="31">
        <v>39</v>
      </c>
      <c r="K48" s="31">
        <v>1</v>
      </c>
      <c r="L48" s="32">
        <v>0.027094907407407404</v>
      </c>
      <c r="M48" s="33">
        <v>0.027094907407407404</v>
      </c>
      <c r="N48" s="33">
        <v>0.004178240740740736</v>
      </c>
      <c r="O48" s="34">
        <v>0</v>
      </c>
      <c r="P48" s="34">
        <v>6</v>
      </c>
      <c r="Q48" s="35">
        <v>1</v>
      </c>
      <c r="R48" s="35">
        <v>361</v>
      </c>
      <c r="S48" s="36">
        <v>13</v>
      </c>
      <c r="T48" s="33">
        <v>0.00028935185185184967</v>
      </c>
      <c r="U48" s="26"/>
      <c r="V48" s="26" t="s">
        <v>110</v>
      </c>
      <c r="W48" s="33">
        <v>0.004178240740740736</v>
      </c>
      <c r="X48" s="33">
        <v>0.004178240740740736</v>
      </c>
      <c r="Y48" s="33">
        <v>0.004178240740740736</v>
      </c>
      <c r="Z48" s="33">
        <v>0.004178240740740736</v>
      </c>
      <c r="AA48" s="33">
        <v>0.004178240740740736</v>
      </c>
      <c r="AB48" s="33">
        <v>0.004178240740740736</v>
      </c>
      <c r="AC48" s="33">
        <v>0.004178240740740736</v>
      </c>
      <c r="AD48" s="33">
        <v>0.004178240740740736</v>
      </c>
      <c r="AE48" s="33">
        <v>0.004178240740740736</v>
      </c>
      <c r="AF48" s="33">
        <v>0.004178240740740736</v>
      </c>
      <c r="AG48" s="33">
        <v>0.004178240740740736</v>
      </c>
      <c r="AH48" s="33">
        <v>0.004178240740740736</v>
      </c>
      <c r="AI48" s="33">
        <v>0.004178240740740736</v>
      </c>
      <c r="AJ48" s="33" t="s">
        <v>40</v>
      </c>
      <c r="AK48" s="33" t="s">
        <v>40</v>
      </c>
      <c r="AL48" s="33" t="s">
        <v>40</v>
      </c>
      <c r="AM48" s="33" t="s">
        <v>40</v>
      </c>
      <c r="AN48" s="33" t="s">
        <v>40</v>
      </c>
      <c r="AO48" s="33" t="s">
        <v>40</v>
      </c>
      <c r="AP48" s="33" t="s">
        <v>40</v>
      </c>
      <c r="AQ48" s="33" t="s">
        <v>40</v>
      </c>
      <c r="AR48" s="33" t="s">
        <v>40</v>
      </c>
      <c r="AS48" s="33" t="s">
        <v>40</v>
      </c>
      <c r="AT48" s="33" t="s">
        <v>40</v>
      </c>
      <c r="AU48" s="33" t="s">
        <v>40</v>
      </c>
      <c r="AV48" s="33" t="s">
        <v>40</v>
      </c>
      <c r="AW48" s="33" t="s">
        <v>40</v>
      </c>
      <c r="AX48" s="33" t="s">
        <v>40</v>
      </c>
      <c r="AY48" s="33" t="s">
        <v>40</v>
      </c>
      <c r="AZ48" s="33" t="s">
        <v>40</v>
      </c>
      <c r="BA48" s="33" t="s">
        <v>40</v>
      </c>
      <c r="BB48" s="33" t="s">
        <v>40</v>
      </c>
      <c r="BC48" s="33" t="s">
        <v>40</v>
      </c>
      <c r="BD48" s="33" t="s">
        <v>40</v>
      </c>
      <c r="BE48" s="33" t="s">
        <v>40</v>
      </c>
      <c r="BF48" s="33" t="s">
        <v>40</v>
      </c>
      <c r="BG48" s="33" t="s">
        <v>40</v>
      </c>
      <c r="BH48" s="33" t="s">
        <v>40</v>
      </c>
      <c r="BI48" s="33" t="s">
        <v>40</v>
      </c>
      <c r="BJ48" s="33" t="s">
        <v>40</v>
      </c>
      <c r="BK48" s="33" t="s">
        <v>40</v>
      </c>
      <c r="BL48" s="33" t="s">
        <v>40</v>
      </c>
      <c r="BM48" s="33" t="s">
        <v>40</v>
      </c>
      <c r="BN48" s="33" t="s">
        <v>40</v>
      </c>
      <c r="BO48" s="33" t="s">
        <v>40</v>
      </c>
      <c r="BP48" s="33" t="s">
        <v>40</v>
      </c>
      <c r="BQ48" s="33" t="s">
        <v>40</v>
      </c>
      <c r="BR48" s="33" t="s">
        <v>40</v>
      </c>
    </row>
    <row r="49" spans="1:70" ht="15">
      <c r="A49" s="27">
        <v>12</v>
      </c>
      <c r="B49" s="28">
        <v>22</v>
      </c>
      <c r="C49" s="28" t="s">
        <v>484</v>
      </c>
      <c r="D49" s="28">
        <v>2005</v>
      </c>
      <c r="E49" s="28" t="s">
        <v>289</v>
      </c>
      <c r="F49" s="28"/>
      <c r="G49" s="29">
        <v>0.02291666666666667</v>
      </c>
      <c r="H49" s="30">
        <v>3848</v>
      </c>
      <c r="I49" s="31">
        <v>0</v>
      </c>
      <c r="J49" s="31">
        <v>38</v>
      </c>
      <c r="K49" s="31">
        <v>48</v>
      </c>
      <c r="L49" s="32">
        <v>0.02694444444444444</v>
      </c>
      <c r="M49" s="33">
        <v>0.02694444444444444</v>
      </c>
      <c r="N49" s="33">
        <v>0.0040277777777777725</v>
      </c>
      <c r="O49" s="34">
        <v>0</v>
      </c>
      <c r="P49" s="34">
        <v>5</v>
      </c>
      <c r="Q49" s="35">
        <v>48</v>
      </c>
      <c r="R49" s="35">
        <v>348</v>
      </c>
      <c r="S49" s="36">
        <v>6</v>
      </c>
      <c r="T49" s="33">
        <v>0.00013888888888888631</v>
      </c>
      <c r="U49" s="26"/>
      <c r="V49" s="26"/>
      <c r="W49" s="33">
        <v>0.0040277777777777725</v>
      </c>
      <c r="X49" s="33">
        <v>0.0040277777777777725</v>
      </c>
      <c r="Y49" s="33">
        <v>0.0040277777777777725</v>
      </c>
      <c r="Z49" s="33">
        <v>0.0040277777777777725</v>
      </c>
      <c r="AA49" s="33">
        <v>0.0040277777777777725</v>
      </c>
      <c r="AB49" s="33">
        <v>0.0040277777777777725</v>
      </c>
      <c r="AC49" s="33" t="s">
        <v>40</v>
      </c>
      <c r="AD49" s="33" t="s">
        <v>40</v>
      </c>
      <c r="AE49" s="33" t="s">
        <v>40</v>
      </c>
      <c r="AF49" s="33" t="s">
        <v>40</v>
      </c>
      <c r="AG49" s="33" t="s">
        <v>40</v>
      </c>
      <c r="AH49" s="33" t="s">
        <v>40</v>
      </c>
      <c r="AI49" s="33" t="s">
        <v>40</v>
      </c>
      <c r="AJ49" s="33" t="s">
        <v>40</v>
      </c>
      <c r="AK49" s="33" t="s">
        <v>40</v>
      </c>
      <c r="AL49" s="33" t="s">
        <v>40</v>
      </c>
      <c r="AM49" s="33" t="s">
        <v>40</v>
      </c>
      <c r="AN49" s="33" t="s">
        <v>40</v>
      </c>
      <c r="AO49" s="33" t="s">
        <v>40</v>
      </c>
      <c r="AP49" s="33" t="s">
        <v>40</v>
      </c>
      <c r="AQ49" s="33" t="s">
        <v>40</v>
      </c>
      <c r="AR49" s="33" t="s">
        <v>40</v>
      </c>
      <c r="AS49" s="33" t="s">
        <v>40</v>
      </c>
      <c r="AT49" s="33" t="s">
        <v>40</v>
      </c>
      <c r="AU49" s="33" t="s">
        <v>40</v>
      </c>
      <c r="AV49" s="33" t="s">
        <v>40</v>
      </c>
      <c r="AW49" s="33" t="s">
        <v>40</v>
      </c>
      <c r="AX49" s="33" t="s">
        <v>40</v>
      </c>
      <c r="AY49" s="33" t="s">
        <v>40</v>
      </c>
      <c r="AZ49" s="33" t="s">
        <v>40</v>
      </c>
      <c r="BA49" s="33" t="s">
        <v>40</v>
      </c>
      <c r="BB49" s="33" t="s">
        <v>40</v>
      </c>
      <c r="BC49" s="33" t="s">
        <v>40</v>
      </c>
      <c r="BD49" s="33" t="s">
        <v>40</v>
      </c>
      <c r="BE49" s="33" t="s">
        <v>40</v>
      </c>
      <c r="BF49" s="33" t="s">
        <v>40</v>
      </c>
      <c r="BG49" s="33" t="s">
        <v>40</v>
      </c>
      <c r="BH49" s="33" t="s">
        <v>40</v>
      </c>
      <c r="BI49" s="33" t="s">
        <v>40</v>
      </c>
      <c r="BJ49" s="33" t="s">
        <v>40</v>
      </c>
      <c r="BK49" s="33" t="s">
        <v>40</v>
      </c>
      <c r="BL49" s="33" t="s">
        <v>40</v>
      </c>
      <c r="BM49" s="33" t="s">
        <v>40</v>
      </c>
      <c r="BN49" s="33" t="s">
        <v>40</v>
      </c>
      <c r="BO49" s="33" t="s">
        <v>40</v>
      </c>
      <c r="BP49" s="33" t="s">
        <v>40</v>
      </c>
      <c r="BQ49" s="33" t="s">
        <v>40</v>
      </c>
      <c r="BR49" s="33" t="s">
        <v>40</v>
      </c>
    </row>
    <row r="50" spans="1:70" ht="15">
      <c r="A50" s="27">
        <v>13</v>
      </c>
      <c r="B50" s="28">
        <v>51</v>
      </c>
      <c r="C50" s="28" t="s">
        <v>485</v>
      </c>
      <c r="D50" s="28">
        <v>2006</v>
      </c>
      <c r="E50" s="28" t="s">
        <v>46</v>
      </c>
      <c r="F50" s="28"/>
      <c r="G50" s="29">
        <v>0.02291666666666667</v>
      </c>
      <c r="H50" s="30">
        <v>3849</v>
      </c>
      <c r="I50" s="31">
        <v>0</v>
      </c>
      <c r="J50" s="31">
        <v>38</v>
      </c>
      <c r="K50" s="31">
        <v>49</v>
      </c>
      <c r="L50" s="32">
        <v>0.02695601851851852</v>
      </c>
      <c r="M50" s="33">
        <v>0.02695601851851852</v>
      </c>
      <c r="N50" s="33">
        <v>0.004039351851851853</v>
      </c>
      <c r="O50" s="34">
        <v>0</v>
      </c>
      <c r="P50" s="34">
        <v>5</v>
      </c>
      <c r="Q50" s="35">
        <v>49</v>
      </c>
      <c r="R50" s="35">
        <v>349</v>
      </c>
      <c r="S50" s="36">
        <v>7</v>
      </c>
      <c r="T50" s="33">
        <v>0.00015046296296296682</v>
      </c>
      <c r="U50" s="26"/>
      <c r="V50" s="26"/>
      <c r="W50" s="33">
        <v>0.004039351851851853</v>
      </c>
      <c r="X50" s="33">
        <v>0.004039351851851853</v>
      </c>
      <c r="Y50" s="33">
        <v>0.004039351851851853</v>
      </c>
      <c r="Z50" s="33">
        <v>0.004039351851851853</v>
      </c>
      <c r="AA50" s="33">
        <v>0.004039351851851853</v>
      </c>
      <c r="AB50" s="33">
        <v>0.004039351851851853</v>
      </c>
      <c r="AC50" s="33">
        <v>0.004039351851851853</v>
      </c>
      <c r="AD50" s="33" t="s">
        <v>40</v>
      </c>
      <c r="AE50" s="33" t="s">
        <v>40</v>
      </c>
      <c r="AF50" s="33" t="s">
        <v>40</v>
      </c>
      <c r="AG50" s="33" t="s">
        <v>40</v>
      </c>
      <c r="AH50" s="33" t="s">
        <v>40</v>
      </c>
      <c r="AI50" s="33" t="s">
        <v>40</v>
      </c>
      <c r="AJ50" s="33" t="s">
        <v>40</v>
      </c>
      <c r="AK50" s="33" t="s">
        <v>40</v>
      </c>
      <c r="AL50" s="33" t="s">
        <v>40</v>
      </c>
      <c r="AM50" s="33" t="s">
        <v>40</v>
      </c>
      <c r="AN50" s="33" t="s">
        <v>40</v>
      </c>
      <c r="AO50" s="33" t="s">
        <v>40</v>
      </c>
      <c r="AP50" s="33" t="s">
        <v>40</v>
      </c>
      <c r="AQ50" s="33" t="s">
        <v>40</v>
      </c>
      <c r="AR50" s="33" t="s">
        <v>40</v>
      </c>
      <c r="AS50" s="33" t="s">
        <v>40</v>
      </c>
      <c r="AT50" s="33" t="s">
        <v>40</v>
      </c>
      <c r="AU50" s="33" t="s">
        <v>40</v>
      </c>
      <c r="AV50" s="33" t="s">
        <v>40</v>
      </c>
      <c r="AW50" s="33" t="s">
        <v>40</v>
      </c>
      <c r="AX50" s="33" t="s">
        <v>40</v>
      </c>
      <c r="AY50" s="33" t="s">
        <v>40</v>
      </c>
      <c r="AZ50" s="33" t="s">
        <v>40</v>
      </c>
      <c r="BA50" s="33" t="s">
        <v>40</v>
      </c>
      <c r="BB50" s="33" t="s">
        <v>40</v>
      </c>
      <c r="BC50" s="33" t="s">
        <v>40</v>
      </c>
      <c r="BD50" s="33" t="s">
        <v>40</v>
      </c>
      <c r="BE50" s="33" t="s">
        <v>40</v>
      </c>
      <c r="BF50" s="33" t="s">
        <v>40</v>
      </c>
      <c r="BG50" s="33" t="s">
        <v>40</v>
      </c>
      <c r="BH50" s="33" t="s">
        <v>40</v>
      </c>
      <c r="BI50" s="33" t="s">
        <v>40</v>
      </c>
      <c r="BJ50" s="33" t="s">
        <v>40</v>
      </c>
      <c r="BK50" s="33" t="s">
        <v>40</v>
      </c>
      <c r="BL50" s="33" t="s">
        <v>40</v>
      </c>
      <c r="BM50" s="33" t="s">
        <v>40</v>
      </c>
      <c r="BN50" s="33" t="s">
        <v>40</v>
      </c>
      <c r="BO50" s="33" t="s">
        <v>40</v>
      </c>
      <c r="BP50" s="33" t="s">
        <v>40</v>
      </c>
      <c r="BQ50" s="33" t="s">
        <v>40</v>
      </c>
      <c r="BR50" s="33" t="s">
        <v>40</v>
      </c>
    </row>
    <row r="51" spans="1:70" ht="15">
      <c r="A51" s="27">
        <v>14</v>
      </c>
      <c r="B51" s="28">
        <v>76</v>
      </c>
      <c r="C51" s="28" t="s">
        <v>486</v>
      </c>
      <c r="D51" s="28">
        <v>2005</v>
      </c>
      <c r="E51" s="28" t="s">
        <v>46</v>
      </c>
      <c r="F51" s="28"/>
      <c r="G51" s="29">
        <v>0.02291666666666667</v>
      </c>
      <c r="H51" s="30">
        <v>3838</v>
      </c>
      <c r="I51" s="31">
        <v>0</v>
      </c>
      <c r="J51" s="31">
        <v>38</v>
      </c>
      <c r="K51" s="31">
        <v>38</v>
      </c>
      <c r="L51" s="32">
        <v>0.026828703703703702</v>
      </c>
      <c r="M51" s="33">
        <v>0.026828703703703702</v>
      </c>
      <c r="N51" s="33">
        <v>0.003912037037037033</v>
      </c>
      <c r="O51" s="34">
        <v>0</v>
      </c>
      <c r="P51" s="34">
        <v>5</v>
      </c>
      <c r="Q51" s="35">
        <v>38</v>
      </c>
      <c r="R51" s="35">
        <v>338</v>
      </c>
      <c r="S51" s="36">
        <v>2</v>
      </c>
      <c r="T51" s="33">
        <v>2.314814814814714E-05</v>
      </c>
      <c r="U51" s="26"/>
      <c r="V51" s="26"/>
      <c r="W51" s="33">
        <v>0.003912037037037033</v>
      </c>
      <c r="X51" s="33">
        <v>0.003912037037037033</v>
      </c>
      <c r="Y51" s="33" t="s">
        <v>40</v>
      </c>
      <c r="Z51" s="33" t="s">
        <v>40</v>
      </c>
      <c r="AA51" s="33" t="s">
        <v>40</v>
      </c>
      <c r="AB51" s="33" t="s">
        <v>40</v>
      </c>
      <c r="AC51" s="33" t="s">
        <v>40</v>
      </c>
      <c r="AD51" s="33" t="s">
        <v>40</v>
      </c>
      <c r="AE51" s="33" t="s">
        <v>40</v>
      </c>
      <c r="AF51" s="33" t="s">
        <v>40</v>
      </c>
      <c r="AG51" s="33" t="s">
        <v>40</v>
      </c>
      <c r="AH51" s="33" t="s">
        <v>40</v>
      </c>
      <c r="AI51" s="33" t="s">
        <v>40</v>
      </c>
      <c r="AJ51" s="33" t="s">
        <v>40</v>
      </c>
      <c r="AK51" s="33" t="s">
        <v>40</v>
      </c>
      <c r="AL51" s="33" t="s">
        <v>40</v>
      </c>
      <c r="AM51" s="33" t="s">
        <v>40</v>
      </c>
      <c r="AN51" s="33" t="s">
        <v>40</v>
      </c>
      <c r="AO51" s="33" t="s">
        <v>40</v>
      </c>
      <c r="AP51" s="33" t="s">
        <v>40</v>
      </c>
      <c r="AQ51" s="33" t="s">
        <v>40</v>
      </c>
      <c r="AR51" s="33" t="s">
        <v>40</v>
      </c>
      <c r="AS51" s="33" t="s">
        <v>40</v>
      </c>
      <c r="AT51" s="33" t="s">
        <v>40</v>
      </c>
      <c r="AU51" s="33" t="s">
        <v>40</v>
      </c>
      <c r="AV51" s="33" t="s">
        <v>40</v>
      </c>
      <c r="AW51" s="33" t="s">
        <v>40</v>
      </c>
      <c r="AX51" s="33" t="s">
        <v>40</v>
      </c>
      <c r="AY51" s="33" t="s">
        <v>40</v>
      </c>
      <c r="AZ51" s="33" t="s">
        <v>40</v>
      </c>
      <c r="BA51" s="33" t="s">
        <v>40</v>
      </c>
      <c r="BB51" s="33" t="s">
        <v>40</v>
      </c>
      <c r="BC51" s="33" t="s">
        <v>40</v>
      </c>
      <c r="BD51" s="33" t="s">
        <v>40</v>
      </c>
      <c r="BE51" s="33" t="s">
        <v>40</v>
      </c>
      <c r="BF51" s="33" t="s">
        <v>40</v>
      </c>
      <c r="BG51" s="33" t="s">
        <v>40</v>
      </c>
      <c r="BH51" s="33" t="s">
        <v>40</v>
      </c>
      <c r="BI51" s="33" t="s">
        <v>40</v>
      </c>
      <c r="BJ51" s="33" t="s">
        <v>40</v>
      </c>
      <c r="BK51" s="33" t="s">
        <v>40</v>
      </c>
      <c r="BL51" s="33" t="s">
        <v>40</v>
      </c>
      <c r="BM51" s="33" t="s">
        <v>40</v>
      </c>
      <c r="BN51" s="33" t="s">
        <v>40</v>
      </c>
      <c r="BO51" s="33" t="s">
        <v>40</v>
      </c>
      <c r="BP51" s="33" t="s">
        <v>40</v>
      </c>
      <c r="BQ51" s="33" t="s">
        <v>40</v>
      </c>
      <c r="BR51" s="33" t="s">
        <v>40</v>
      </c>
    </row>
    <row r="52" spans="1:70" ht="15">
      <c r="A52" s="27">
        <v>15</v>
      </c>
      <c r="B52" s="28">
        <v>96</v>
      </c>
      <c r="C52" s="28" t="s">
        <v>487</v>
      </c>
      <c r="D52" s="28">
        <v>2005</v>
      </c>
      <c r="E52" s="28" t="s">
        <v>57</v>
      </c>
      <c r="F52" s="28"/>
      <c r="G52" s="29">
        <v>0.02291666666666667</v>
      </c>
      <c r="H52" s="30">
        <v>3839</v>
      </c>
      <c r="I52" s="31">
        <v>0</v>
      </c>
      <c r="J52" s="31">
        <v>38</v>
      </c>
      <c r="K52" s="31">
        <v>39</v>
      </c>
      <c r="L52" s="32">
        <v>0.02684027777777778</v>
      </c>
      <c r="M52" s="33">
        <v>0.02684027777777778</v>
      </c>
      <c r="N52" s="33">
        <v>0.00392361111111111</v>
      </c>
      <c r="O52" s="34">
        <v>0</v>
      </c>
      <c r="P52" s="34">
        <v>5</v>
      </c>
      <c r="Q52" s="35">
        <v>39</v>
      </c>
      <c r="R52" s="35">
        <v>339</v>
      </c>
      <c r="S52" s="36">
        <v>3</v>
      </c>
      <c r="T52" s="33">
        <v>3.472222222222418E-05</v>
      </c>
      <c r="U52" s="26"/>
      <c r="V52" s="26"/>
      <c r="W52" s="33">
        <v>0.00392361111111111</v>
      </c>
      <c r="X52" s="33">
        <v>0.00392361111111111</v>
      </c>
      <c r="Y52" s="33">
        <v>0.00392361111111111</v>
      </c>
      <c r="Z52" s="33" t="s">
        <v>40</v>
      </c>
      <c r="AA52" s="33" t="s">
        <v>40</v>
      </c>
      <c r="AB52" s="33" t="s">
        <v>40</v>
      </c>
      <c r="AC52" s="33" t="s">
        <v>40</v>
      </c>
      <c r="AD52" s="33" t="s">
        <v>40</v>
      </c>
      <c r="AE52" s="33" t="s">
        <v>40</v>
      </c>
      <c r="AF52" s="33" t="s">
        <v>40</v>
      </c>
      <c r="AG52" s="33" t="s">
        <v>40</v>
      </c>
      <c r="AH52" s="33" t="s">
        <v>40</v>
      </c>
      <c r="AI52" s="33" t="s">
        <v>40</v>
      </c>
      <c r="AJ52" s="33" t="s">
        <v>40</v>
      </c>
      <c r="AK52" s="33" t="s">
        <v>40</v>
      </c>
      <c r="AL52" s="33" t="s">
        <v>40</v>
      </c>
      <c r="AM52" s="33" t="s">
        <v>40</v>
      </c>
      <c r="AN52" s="33" t="s">
        <v>40</v>
      </c>
      <c r="AO52" s="33" t="s">
        <v>40</v>
      </c>
      <c r="AP52" s="33" t="s">
        <v>40</v>
      </c>
      <c r="AQ52" s="33" t="s">
        <v>40</v>
      </c>
      <c r="AR52" s="33" t="s">
        <v>40</v>
      </c>
      <c r="AS52" s="33" t="s">
        <v>40</v>
      </c>
      <c r="AT52" s="33" t="s">
        <v>40</v>
      </c>
      <c r="AU52" s="33" t="s">
        <v>40</v>
      </c>
      <c r="AV52" s="33" t="s">
        <v>40</v>
      </c>
      <c r="AW52" s="33" t="s">
        <v>40</v>
      </c>
      <c r="AX52" s="33" t="s">
        <v>40</v>
      </c>
      <c r="AY52" s="33" t="s">
        <v>40</v>
      </c>
      <c r="AZ52" s="33" t="s">
        <v>40</v>
      </c>
      <c r="BA52" s="33" t="s">
        <v>40</v>
      </c>
      <c r="BB52" s="33" t="s">
        <v>40</v>
      </c>
      <c r="BC52" s="33" t="s">
        <v>40</v>
      </c>
      <c r="BD52" s="33" t="s">
        <v>40</v>
      </c>
      <c r="BE52" s="33" t="s">
        <v>40</v>
      </c>
      <c r="BF52" s="33" t="s">
        <v>40</v>
      </c>
      <c r="BG52" s="33" t="s">
        <v>40</v>
      </c>
      <c r="BH52" s="33" t="s">
        <v>40</v>
      </c>
      <c r="BI52" s="33" t="s">
        <v>40</v>
      </c>
      <c r="BJ52" s="33" t="s">
        <v>40</v>
      </c>
      <c r="BK52" s="33" t="s">
        <v>40</v>
      </c>
      <c r="BL52" s="33" t="s">
        <v>40</v>
      </c>
      <c r="BM52" s="33" t="s">
        <v>40</v>
      </c>
      <c r="BN52" s="33" t="s">
        <v>40</v>
      </c>
      <c r="BO52" s="33" t="s">
        <v>40</v>
      </c>
      <c r="BP52" s="33" t="s">
        <v>40</v>
      </c>
      <c r="BQ52" s="33" t="s">
        <v>40</v>
      </c>
      <c r="BR52" s="33" t="s">
        <v>40</v>
      </c>
    </row>
    <row r="53" spans="1:70" ht="15">
      <c r="A53" s="27">
        <v>16</v>
      </c>
      <c r="B53" s="28">
        <v>135</v>
      </c>
      <c r="C53" s="28" t="s">
        <v>488</v>
      </c>
      <c r="D53" s="28">
        <v>2005</v>
      </c>
      <c r="E53" s="28" t="s">
        <v>43</v>
      </c>
      <c r="F53" s="28"/>
      <c r="G53" s="29">
        <v>0.02291666666666667</v>
      </c>
      <c r="H53" s="30">
        <v>3852</v>
      </c>
      <c r="I53" s="31">
        <v>0</v>
      </c>
      <c r="J53" s="31">
        <v>38</v>
      </c>
      <c r="K53" s="31">
        <v>52</v>
      </c>
      <c r="L53" s="32">
        <v>0.026990740740740742</v>
      </c>
      <c r="M53" s="33">
        <v>0.026990740740740742</v>
      </c>
      <c r="N53" s="33">
        <v>0.004074074074074074</v>
      </c>
      <c r="O53" s="34">
        <v>0</v>
      </c>
      <c r="P53" s="34">
        <v>5</v>
      </c>
      <c r="Q53" s="35">
        <v>52</v>
      </c>
      <c r="R53" s="35">
        <v>352</v>
      </c>
      <c r="S53" s="36">
        <v>8</v>
      </c>
      <c r="T53" s="33">
        <v>0.00018518518518518753</v>
      </c>
      <c r="U53" s="26"/>
      <c r="V53" s="26"/>
      <c r="W53" s="33">
        <v>0.004074074074074074</v>
      </c>
      <c r="X53" s="33">
        <v>0.004074074074074074</v>
      </c>
      <c r="Y53" s="33">
        <v>0.004074074074074074</v>
      </c>
      <c r="Z53" s="33">
        <v>0.004074074074074074</v>
      </c>
      <c r="AA53" s="33">
        <v>0.004074074074074074</v>
      </c>
      <c r="AB53" s="33">
        <v>0.004074074074074074</v>
      </c>
      <c r="AC53" s="33">
        <v>0.004074074074074074</v>
      </c>
      <c r="AD53" s="33">
        <v>0.004074074074074074</v>
      </c>
      <c r="AE53" s="33" t="s">
        <v>40</v>
      </c>
      <c r="AF53" s="33" t="s">
        <v>40</v>
      </c>
      <c r="AG53" s="33" t="s">
        <v>40</v>
      </c>
      <c r="AH53" s="33" t="s">
        <v>40</v>
      </c>
      <c r="AI53" s="33" t="s">
        <v>40</v>
      </c>
      <c r="AJ53" s="33" t="s">
        <v>40</v>
      </c>
      <c r="AK53" s="33" t="s">
        <v>40</v>
      </c>
      <c r="AL53" s="33" t="s">
        <v>40</v>
      </c>
      <c r="AM53" s="33" t="s">
        <v>40</v>
      </c>
      <c r="AN53" s="33" t="s">
        <v>40</v>
      </c>
      <c r="AO53" s="33" t="s">
        <v>40</v>
      </c>
      <c r="AP53" s="33" t="s">
        <v>40</v>
      </c>
      <c r="AQ53" s="33" t="s">
        <v>40</v>
      </c>
      <c r="AR53" s="33" t="s">
        <v>40</v>
      </c>
      <c r="AS53" s="33" t="s">
        <v>40</v>
      </c>
      <c r="AT53" s="33" t="s">
        <v>40</v>
      </c>
      <c r="AU53" s="33" t="s">
        <v>40</v>
      </c>
      <c r="AV53" s="33" t="s">
        <v>40</v>
      </c>
      <c r="AW53" s="33" t="s">
        <v>40</v>
      </c>
      <c r="AX53" s="33" t="s">
        <v>40</v>
      </c>
      <c r="AY53" s="33" t="s">
        <v>40</v>
      </c>
      <c r="AZ53" s="33" t="s">
        <v>40</v>
      </c>
      <c r="BA53" s="33" t="s">
        <v>40</v>
      </c>
      <c r="BB53" s="33" t="s">
        <v>40</v>
      </c>
      <c r="BC53" s="33" t="s">
        <v>40</v>
      </c>
      <c r="BD53" s="33" t="s">
        <v>40</v>
      </c>
      <c r="BE53" s="33" t="s">
        <v>40</v>
      </c>
      <c r="BF53" s="33" t="s">
        <v>40</v>
      </c>
      <c r="BG53" s="33" t="s">
        <v>40</v>
      </c>
      <c r="BH53" s="33" t="s">
        <v>40</v>
      </c>
      <c r="BI53" s="33" t="s">
        <v>40</v>
      </c>
      <c r="BJ53" s="33" t="s">
        <v>40</v>
      </c>
      <c r="BK53" s="33" t="s">
        <v>40</v>
      </c>
      <c r="BL53" s="33" t="s">
        <v>40</v>
      </c>
      <c r="BM53" s="33" t="s">
        <v>40</v>
      </c>
      <c r="BN53" s="33" t="s">
        <v>40</v>
      </c>
      <c r="BO53" s="33" t="s">
        <v>40</v>
      </c>
      <c r="BP53" s="33" t="s">
        <v>40</v>
      </c>
      <c r="BQ53" s="33" t="s">
        <v>40</v>
      </c>
      <c r="BR53" s="33" t="s">
        <v>40</v>
      </c>
    </row>
    <row r="54" spans="1:70" ht="15">
      <c r="A54" s="27">
        <v>17</v>
      </c>
      <c r="B54" s="28">
        <v>136</v>
      </c>
      <c r="C54" s="28" t="s">
        <v>489</v>
      </c>
      <c r="D54" s="28">
        <v>2005</v>
      </c>
      <c r="E54" s="28" t="s">
        <v>43</v>
      </c>
      <c r="F54" s="28"/>
      <c r="G54" s="29">
        <v>0.02291666666666667</v>
      </c>
      <c r="H54" s="30">
        <v>3855</v>
      </c>
      <c r="I54" s="31">
        <v>0</v>
      </c>
      <c r="J54" s="31">
        <v>38</v>
      </c>
      <c r="K54" s="31">
        <v>55</v>
      </c>
      <c r="L54" s="32">
        <v>0.02702546296296296</v>
      </c>
      <c r="M54" s="33">
        <v>0.02702546296296296</v>
      </c>
      <c r="N54" s="33">
        <v>0.004108796296296291</v>
      </c>
      <c r="O54" s="34">
        <v>0</v>
      </c>
      <c r="P54" s="34">
        <v>5</v>
      </c>
      <c r="Q54" s="35">
        <v>55</v>
      </c>
      <c r="R54" s="35">
        <v>355</v>
      </c>
      <c r="S54" s="36">
        <v>11</v>
      </c>
      <c r="T54" s="33">
        <v>0.00021990740740740478</v>
      </c>
      <c r="U54" s="26"/>
      <c r="V54" s="26"/>
      <c r="W54" s="33">
        <v>0.004108796296296291</v>
      </c>
      <c r="X54" s="33">
        <v>0.004108796296296291</v>
      </c>
      <c r="Y54" s="33">
        <v>0.004108796296296291</v>
      </c>
      <c r="Z54" s="33">
        <v>0.004108796296296291</v>
      </c>
      <c r="AA54" s="33">
        <v>0.004108796296296291</v>
      </c>
      <c r="AB54" s="33">
        <v>0.004108796296296291</v>
      </c>
      <c r="AC54" s="33">
        <v>0.004108796296296291</v>
      </c>
      <c r="AD54" s="33">
        <v>0.004108796296296291</v>
      </c>
      <c r="AE54" s="33">
        <v>0.004108796296296291</v>
      </c>
      <c r="AF54" s="33">
        <v>0.004108796296296291</v>
      </c>
      <c r="AG54" s="33">
        <v>0.004108796296296291</v>
      </c>
      <c r="AH54" s="33" t="s">
        <v>40</v>
      </c>
      <c r="AI54" s="33" t="s">
        <v>40</v>
      </c>
      <c r="AJ54" s="33" t="s">
        <v>40</v>
      </c>
      <c r="AK54" s="33" t="s">
        <v>40</v>
      </c>
      <c r="AL54" s="33" t="s">
        <v>40</v>
      </c>
      <c r="AM54" s="33" t="s">
        <v>40</v>
      </c>
      <c r="AN54" s="33" t="s">
        <v>40</v>
      </c>
      <c r="AO54" s="33" t="s">
        <v>40</v>
      </c>
      <c r="AP54" s="33" t="s">
        <v>40</v>
      </c>
      <c r="AQ54" s="33" t="s">
        <v>40</v>
      </c>
      <c r="AR54" s="33" t="s">
        <v>40</v>
      </c>
      <c r="AS54" s="33" t="s">
        <v>40</v>
      </c>
      <c r="AT54" s="33" t="s">
        <v>40</v>
      </c>
      <c r="AU54" s="33" t="s">
        <v>40</v>
      </c>
      <c r="AV54" s="33" t="s">
        <v>40</v>
      </c>
      <c r="AW54" s="33" t="s">
        <v>40</v>
      </c>
      <c r="AX54" s="33" t="s">
        <v>40</v>
      </c>
      <c r="AY54" s="33" t="s">
        <v>40</v>
      </c>
      <c r="AZ54" s="33" t="s">
        <v>40</v>
      </c>
      <c r="BA54" s="33" t="s">
        <v>40</v>
      </c>
      <c r="BB54" s="33" t="s">
        <v>40</v>
      </c>
      <c r="BC54" s="33" t="s">
        <v>40</v>
      </c>
      <c r="BD54" s="33" t="s">
        <v>40</v>
      </c>
      <c r="BE54" s="33" t="s">
        <v>40</v>
      </c>
      <c r="BF54" s="33" t="s">
        <v>40</v>
      </c>
      <c r="BG54" s="33" t="s">
        <v>40</v>
      </c>
      <c r="BH54" s="33" t="s">
        <v>40</v>
      </c>
      <c r="BI54" s="33" t="s">
        <v>40</v>
      </c>
      <c r="BJ54" s="33" t="s">
        <v>40</v>
      </c>
      <c r="BK54" s="33" t="s">
        <v>40</v>
      </c>
      <c r="BL54" s="33" t="s">
        <v>40</v>
      </c>
      <c r="BM54" s="33" t="s">
        <v>40</v>
      </c>
      <c r="BN54" s="33" t="s">
        <v>40</v>
      </c>
      <c r="BO54" s="33" t="s">
        <v>40</v>
      </c>
      <c r="BP54" s="33" t="s">
        <v>40</v>
      </c>
      <c r="BQ54" s="33" t="s">
        <v>40</v>
      </c>
      <c r="BR54" s="33" t="s">
        <v>40</v>
      </c>
    </row>
    <row r="55" spans="1:70" ht="15">
      <c r="A55" s="27">
        <v>18</v>
      </c>
      <c r="B55" s="28">
        <v>125</v>
      </c>
      <c r="C55" s="28" t="s">
        <v>490</v>
      </c>
      <c r="D55" s="28">
        <v>2006</v>
      </c>
      <c r="E55" s="28" t="s">
        <v>307</v>
      </c>
      <c r="F55" s="28"/>
      <c r="G55" s="29">
        <v>0.02291666666666667</v>
      </c>
      <c r="H55" s="30">
        <v>3904</v>
      </c>
      <c r="I55" s="31">
        <v>0</v>
      </c>
      <c r="J55" s="31">
        <v>39</v>
      </c>
      <c r="K55" s="31">
        <v>4</v>
      </c>
      <c r="L55" s="32">
        <v>0.027129629629629632</v>
      </c>
      <c r="M55" s="33">
        <v>0.027129629629629632</v>
      </c>
      <c r="N55" s="33">
        <v>0.0042129629629629635</v>
      </c>
      <c r="O55" s="34">
        <v>0</v>
      </c>
      <c r="P55" s="34">
        <v>6</v>
      </c>
      <c r="Q55" s="35">
        <v>4</v>
      </c>
      <c r="R55" s="35">
        <v>364</v>
      </c>
      <c r="S55" s="36">
        <v>15</v>
      </c>
      <c r="T55" s="33">
        <v>0.0003240740740740773</v>
      </c>
      <c r="U55" s="26"/>
      <c r="V55" s="26"/>
      <c r="W55" s="33">
        <v>0.0042129629629629635</v>
      </c>
      <c r="X55" s="33">
        <v>0.0042129629629629635</v>
      </c>
      <c r="Y55" s="33">
        <v>0.0042129629629629635</v>
      </c>
      <c r="Z55" s="33">
        <v>0.0042129629629629635</v>
      </c>
      <c r="AA55" s="33">
        <v>0.0042129629629629635</v>
      </c>
      <c r="AB55" s="33">
        <v>0.0042129629629629635</v>
      </c>
      <c r="AC55" s="33">
        <v>0.0042129629629629635</v>
      </c>
      <c r="AD55" s="33">
        <v>0.0042129629629629635</v>
      </c>
      <c r="AE55" s="33">
        <v>0.0042129629629629635</v>
      </c>
      <c r="AF55" s="33">
        <v>0.0042129629629629635</v>
      </c>
      <c r="AG55" s="33">
        <v>0.0042129629629629635</v>
      </c>
      <c r="AH55" s="33">
        <v>0.0042129629629629635</v>
      </c>
      <c r="AI55" s="33">
        <v>0.0042129629629629635</v>
      </c>
      <c r="AJ55" s="33">
        <v>0.0042129629629629635</v>
      </c>
      <c r="AK55" s="33">
        <v>0.0042129629629629635</v>
      </c>
      <c r="AL55" s="33" t="s">
        <v>40</v>
      </c>
      <c r="AM55" s="33" t="s">
        <v>40</v>
      </c>
      <c r="AN55" s="33" t="s">
        <v>40</v>
      </c>
      <c r="AO55" s="33" t="s">
        <v>40</v>
      </c>
      <c r="AP55" s="33" t="s">
        <v>40</v>
      </c>
      <c r="AQ55" s="33" t="s">
        <v>40</v>
      </c>
      <c r="AR55" s="33" t="s">
        <v>40</v>
      </c>
      <c r="AS55" s="33" t="s">
        <v>40</v>
      </c>
      <c r="AT55" s="33" t="s">
        <v>40</v>
      </c>
      <c r="AU55" s="33" t="s">
        <v>40</v>
      </c>
      <c r="AV55" s="33" t="s">
        <v>40</v>
      </c>
      <c r="AW55" s="33" t="s">
        <v>40</v>
      </c>
      <c r="AX55" s="33" t="s">
        <v>40</v>
      </c>
      <c r="AY55" s="33" t="s">
        <v>40</v>
      </c>
      <c r="AZ55" s="33" t="s">
        <v>40</v>
      </c>
      <c r="BA55" s="33" t="s">
        <v>40</v>
      </c>
      <c r="BB55" s="33" t="s">
        <v>40</v>
      </c>
      <c r="BC55" s="33" t="s">
        <v>40</v>
      </c>
      <c r="BD55" s="33" t="s">
        <v>40</v>
      </c>
      <c r="BE55" s="33" t="s">
        <v>40</v>
      </c>
      <c r="BF55" s="33" t="s">
        <v>40</v>
      </c>
      <c r="BG55" s="33" t="s">
        <v>40</v>
      </c>
      <c r="BH55" s="33" t="s">
        <v>40</v>
      </c>
      <c r="BI55" s="33" t="s">
        <v>40</v>
      </c>
      <c r="BJ55" s="33" t="s">
        <v>40</v>
      </c>
      <c r="BK55" s="33" t="s">
        <v>40</v>
      </c>
      <c r="BL55" s="33" t="s">
        <v>40</v>
      </c>
      <c r="BM55" s="33" t="s">
        <v>40</v>
      </c>
      <c r="BN55" s="33" t="s">
        <v>40</v>
      </c>
      <c r="BO55" s="33" t="s">
        <v>40</v>
      </c>
      <c r="BP55" s="33" t="s">
        <v>40</v>
      </c>
      <c r="BQ55" s="33" t="s">
        <v>40</v>
      </c>
      <c r="BR55" s="33" t="s">
        <v>40</v>
      </c>
    </row>
    <row r="56" spans="1:70" ht="15">
      <c r="A56" s="27">
        <v>19</v>
      </c>
      <c r="B56" s="28">
        <v>124</v>
      </c>
      <c r="C56" s="28" t="s">
        <v>491</v>
      </c>
      <c r="D56" s="28">
        <v>2006</v>
      </c>
      <c r="E56" s="28" t="s">
        <v>307</v>
      </c>
      <c r="F56" s="28"/>
      <c r="G56" s="29">
        <v>0.02291666666666667</v>
      </c>
      <c r="H56" s="30">
        <v>3903</v>
      </c>
      <c r="I56" s="31">
        <v>0</v>
      </c>
      <c r="J56" s="31">
        <v>39</v>
      </c>
      <c r="K56" s="31">
        <v>3</v>
      </c>
      <c r="L56" s="32">
        <v>0.02711805555555555</v>
      </c>
      <c r="M56" s="33">
        <v>0.02711805555555555</v>
      </c>
      <c r="N56" s="33">
        <v>0.004201388888888883</v>
      </c>
      <c r="O56" s="34">
        <v>0</v>
      </c>
      <c r="P56" s="34">
        <v>6</v>
      </c>
      <c r="Q56" s="35">
        <v>3</v>
      </c>
      <c r="R56" s="35">
        <v>363</v>
      </c>
      <c r="S56" s="36">
        <v>14</v>
      </c>
      <c r="T56" s="33">
        <v>0.0003124999999999968</v>
      </c>
      <c r="U56" s="26"/>
      <c r="V56" s="26"/>
      <c r="W56" s="33">
        <v>0.004201388888888883</v>
      </c>
      <c r="X56" s="33">
        <v>0.004201388888888883</v>
      </c>
      <c r="Y56" s="33">
        <v>0.004201388888888883</v>
      </c>
      <c r="Z56" s="33">
        <v>0.004201388888888883</v>
      </c>
      <c r="AA56" s="33">
        <v>0.004201388888888883</v>
      </c>
      <c r="AB56" s="33">
        <v>0.004201388888888883</v>
      </c>
      <c r="AC56" s="33">
        <v>0.004201388888888883</v>
      </c>
      <c r="AD56" s="33">
        <v>0.004201388888888883</v>
      </c>
      <c r="AE56" s="33">
        <v>0.004201388888888883</v>
      </c>
      <c r="AF56" s="33">
        <v>0.004201388888888883</v>
      </c>
      <c r="AG56" s="33">
        <v>0.004201388888888883</v>
      </c>
      <c r="AH56" s="33">
        <v>0.004201388888888883</v>
      </c>
      <c r="AI56" s="33">
        <v>0.004201388888888883</v>
      </c>
      <c r="AJ56" s="33">
        <v>0.004201388888888883</v>
      </c>
      <c r="AK56" s="33" t="s">
        <v>40</v>
      </c>
      <c r="AL56" s="33" t="s">
        <v>40</v>
      </c>
      <c r="AM56" s="33" t="s">
        <v>40</v>
      </c>
      <c r="AN56" s="33" t="s">
        <v>40</v>
      </c>
      <c r="AO56" s="33" t="s">
        <v>40</v>
      </c>
      <c r="AP56" s="33" t="s">
        <v>40</v>
      </c>
      <c r="AQ56" s="33" t="s">
        <v>40</v>
      </c>
      <c r="AR56" s="33" t="s">
        <v>40</v>
      </c>
      <c r="AS56" s="33" t="s">
        <v>40</v>
      </c>
      <c r="AT56" s="33" t="s">
        <v>40</v>
      </c>
      <c r="AU56" s="33" t="s">
        <v>40</v>
      </c>
      <c r="AV56" s="33" t="s">
        <v>40</v>
      </c>
      <c r="AW56" s="33" t="s">
        <v>40</v>
      </c>
      <c r="AX56" s="33" t="s">
        <v>40</v>
      </c>
      <c r="AY56" s="33" t="s">
        <v>40</v>
      </c>
      <c r="AZ56" s="33" t="s">
        <v>40</v>
      </c>
      <c r="BA56" s="33" t="s">
        <v>40</v>
      </c>
      <c r="BB56" s="33" t="s">
        <v>40</v>
      </c>
      <c r="BC56" s="33" t="s">
        <v>40</v>
      </c>
      <c r="BD56" s="33" t="s">
        <v>40</v>
      </c>
      <c r="BE56" s="33" t="s">
        <v>40</v>
      </c>
      <c r="BF56" s="33" t="s">
        <v>40</v>
      </c>
      <c r="BG56" s="33" t="s">
        <v>40</v>
      </c>
      <c r="BH56" s="33" t="s">
        <v>40</v>
      </c>
      <c r="BI56" s="33" t="s">
        <v>40</v>
      </c>
      <c r="BJ56" s="33" t="s">
        <v>40</v>
      </c>
      <c r="BK56" s="33" t="s">
        <v>40</v>
      </c>
      <c r="BL56" s="33" t="s">
        <v>40</v>
      </c>
      <c r="BM56" s="33" t="s">
        <v>40</v>
      </c>
      <c r="BN56" s="33" t="s">
        <v>40</v>
      </c>
      <c r="BO56" s="33" t="s">
        <v>40</v>
      </c>
      <c r="BP56" s="33" t="s">
        <v>40</v>
      </c>
      <c r="BQ56" s="33" t="s">
        <v>40</v>
      </c>
      <c r="BR56" s="33" t="s">
        <v>40</v>
      </c>
    </row>
    <row r="57" spans="1:70" ht="15">
      <c r="A57" s="27">
        <v>20</v>
      </c>
      <c r="B57" s="28">
        <v>36</v>
      </c>
      <c r="C57" s="28" t="s">
        <v>492</v>
      </c>
      <c r="D57" s="28">
        <v>2006</v>
      </c>
      <c r="E57" s="28" t="s">
        <v>307</v>
      </c>
      <c r="F57" s="28"/>
      <c r="G57" s="29">
        <v>0.02291666666666667</v>
      </c>
      <c r="H57" s="30">
        <v>3911</v>
      </c>
      <c r="I57" s="31">
        <v>0</v>
      </c>
      <c r="J57" s="31">
        <v>39</v>
      </c>
      <c r="K57" s="31">
        <v>11</v>
      </c>
      <c r="L57" s="32">
        <v>0.027210648148148147</v>
      </c>
      <c r="M57" s="33">
        <v>0.027210648148148147</v>
      </c>
      <c r="N57" s="33">
        <v>0.0042939814814814785</v>
      </c>
      <c r="O57" s="34">
        <v>0</v>
      </c>
      <c r="P57" s="34">
        <v>6</v>
      </c>
      <c r="Q57" s="35">
        <v>11</v>
      </c>
      <c r="R57" s="35">
        <v>371</v>
      </c>
      <c r="S57" s="36">
        <v>21</v>
      </c>
      <c r="T57" s="33">
        <v>0.0004050925925925923</v>
      </c>
      <c r="U57" s="26"/>
      <c r="V57" s="26"/>
      <c r="W57" s="33">
        <v>0.0042939814814814785</v>
      </c>
      <c r="X57" s="33">
        <v>0.0042939814814814785</v>
      </c>
      <c r="Y57" s="33">
        <v>0.0042939814814814785</v>
      </c>
      <c r="Z57" s="33">
        <v>0.0042939814814814785</v>
      </c>
      <c r="AA57" s="33">
        <v>0.0042939814814814785</v>
      </c>
      <c r="AB57" s="33">
        <v>0.0042939814814814785</v>
      </c>
      <c r="AC57" s="33">
        <v>0.0042939814814814785</v>
      </c>
      <c r="AD57" s="33">
        <v>0.0042939814814814785</v>
      </c>
      <c r="AE57" s="33">
        <v>0.0042939814814814785</v>
      </c>
      <c r="AF57" s="33">
        <v>0.0042939814814814785</v>
      </c>
      <c r="AG57" s="33">
        <v>0.0042939814814814785</v>
      </c>
      <c r="AH57" s="33">
        <v>0.0042939814814814785</v>
      </c>
      <c r="AI57" s="33">
        <v>0.0042939814814814785</v>
      </c>
      <c r="AJ57" s="33">
        <v>0.0042939814814814785</v>
      </c>
      <c r="AK57" s="33">
        <v>0.0042939814814814785</v>
      </c>
      <c r="AL57" s="33">
        <v>0.0042939814814814785</v>
      </c>
      <c r="AM57" s="33">
        <v>0.0042939814814814785</v>
      </c>
      <c r="AN57" s="33">
        <v>0.0042939814814814785</v>
      </c>
      <c r="AO57" s="33">
        <v>0.0042939814814814785</v>
      </c>
      <c r="AP57" s="33">
        <v>0.0042939814814814785</v>
      </c>
      <c r="AQ57" s="33">
        <v>0.0042939814814814785</v>
      </c>
      <c r="AR57" s="33" t="s">
        <v>40</v>
      </c>
      <c r="AS57" s="33" t="s">
        <v>40</v>
      </c>
      <c r="AT57" s="33" t="s">
        <v>40</v>
      </c>
      <c r="AU57" s="33" t="s">
        <v>40</v>
      </c>
      <c r="AV57" s="33" t="s">
        <v>40</v>
      </c>
      <c r="AW57" s="33" t="s">
        <v>40</v>
      </c>
      <c r="AX57" s="33" t="s">
        <v>40</v>
      </c>
      <c r="AY57" s="33" t="s">
        <v>40</v>
      </c>
      <c r="AZ57" s="33" t="s">
        <v>40</v>
      </c>
      <c r="BA57" s="33" t="s">
        <v>40</v>
      </c>
      <c r="BB57" s="33" t="s">
        <v>40</v>
      </c>
      <c r="BC57" s="33" t="s">
        <v>40</v>
      </c>
      <c r="BD57" s="33" t="s">
        <v>40</v>
      </c>
      <c r="BE57" s="33" t="s">
        <v>40</v>
      </c>
      <c r="BF57" s="33" t="s">
        <v>40</v>
      </c>
      <c r="BG57" s="33" t="s">
        <v>40</v>
      </c>
      <c r="BH57" s="33" t="s">
        <v>40</v>
      </c>
      <c r="BI57" s="33" t="s">
        <v>40</v>
      </c>
      <c r="BJ57" s="33" t="s">
        <v>40</v>
      </c>
      <c r="BK57" s="33" t="s">
        <v>40</v>
      </c>
      <c r="BL57" s="33" t="s">
        <v>40</v>
      </c>
      <c r="BM57" s="33" t="s">
        <v>40</v>
      </c>
      <c r="BN57" s="33" t="s">
        <v>40</v>
      </c>
      <c r="BO57" s="33" t="s">
        <v>40</v>
      </c>
      <c r="BP57" s="33" t="s">
        <v>40</v>
      </c>
      <c r="BQ57" s="33" t="s">
        <v>40</v>
      </c>
      <c r="BR57" s="33" t="s">
        <v>40</v>
      </c>
    </row>
    <row r="58" spans="1:70" ht="15">
      <c r="A58" s="27">
        <v>21</v>
      </c>
      <c r="B58" s="28">
        <v>37</v>
      </c>
      <c r="C58" s="28" t="s">
        <v>493</v>
      </c>
      <c r="D58" s="28">
        <v>2006</v>
      </c>
      <c r="E58" s="28" t="s">
        <v>307</v>
      </c>
      <c r="F58" s="28"/>
      <c r="G58" s="29">
        <v>0.02291666666666667</v>
      </c>
      <c r="H58" s="30">
        <v>3912</v>
      </c>
      <c r="I58" s="31">
        <v>0</v>
      </c>
      <c r="J58" s="31">
        <v>39</v>
      </c>
      <c r="K58" s="31">
        <v>12</v>
      </c>
      <c r="L58" s="32">
        <v>0.027222222222222228</v>
      </c>
      <c r="M58" s="33">
        <v>0.027222222222222228</v>
      </c>
      <c r="N58" s="33">
        <v>0.004305555555555559</v>
      </c>
      <c r="O58" s="34">
        <v>0</v>
      </c>
      <c r="P58" s="34">
        <v>6</v>
      </c>
      <c r="Q58" s="35">
        <v>12</v>
      </c>
      <c r="R58" s="35">
        <v>372</v>
      </c>
      <c r="S58" s="36">
        <v>22</v>
      </c>
      <c r="T58" s="33">
        <v>0.0004166666666666728</v>
      </c>
      <c r="U58" s="26"/>
      <c r="V58" s="26"/>
      <c r="W58" s="33">
        <v>0.004305555555555559</v>
      </c>
      <c r="X58" s="33">
        <v>0.004305555555555559</v>
      </c>
      <c r="Y58" s="33">
        <v>0.004305555555555559</v>
      </c>
      <c r="Z58" s="33">
        <v>0.004305555555555559</v>
      </c>
      <c r="AA58" s="33">
        <v>0.004305555555555559</v>
      </c>
      <c r="AB58" s="33">
        <v>0.004305555555555559</v>
      </c>
      <c r="AC58" s="33">
        <v>0.004305555555555559</v>
      </c>
      <c r="AD58" s="33">
        <v>0.004305555555555559</v>
      </c>
      <c r="AE58" s="33">
        <v>0.004305555555555559</v>
      </c>
      <c r="AF58" s="33">
        <v>0.004305555555555559</v>
      </c>
      <c r="AG58" s="33">
        <v>0.004305555555555559</v>
      </c>
      <c r="AH58" s="33">
        <v>0.004305555555555559</v>
      </c>
      <c r="AI58" s="33">
        <v>0.004305555555555559</v>
      </c>
      <c r="AJ58" s="33">
        <v>0.004305555555555559</v>
      </c>
      <c r="AK58" s="33">
        <v>0.004305555555555559</v>
      </c>
      <c r="AL58" s="33">
        <v>0.004305555555555559</v>
      </c>
      <c r="AM58" s="33">
        <v>0.004305555555555559</v>
      </c>
      <c r="AN58" s="33">
        <v>0.004305555555555559</v>
      </c>
      <c r="AO58" s="33">
        <v>0.004305555555555559</v>
      </c>
      <c r="AP58" s="33">
        <v>0.004305555555555559</v>
      </c>
      <c r="AQ58" s="33">
        <v>0.004305555555555559</v>
      </c>
      <c r="AR58" s="33">
        <v>0.004305555555555559</v>
      </c>
      <c r="AS58" s="33" t="s">
        <v>40</v>
      </c>
      <c r="AT58" s="33" t="s">
        <v>40</v>
      </c>
      <c r="AU58" s="33" t="s">
        <v>40</v>
      </c>
      <c r="AV58" s="33" t="s">
        <v>40</v>
      </c>
      <c r="AW58" s="33" t="s">
        <v>40</v>
      </c>
      <c r="AX58" s="33" t="s">
        <v>40</v>
      </c>
      <c r="AY58" s="33" t="s">
        <v>40</v>
      </c>
      <c r="AZ58" s="33" t="s">
        <v>40</v>
      </c>
      <c r="BA58" s="33" t="s">
        <v>40</v>
      </c>
      <c r="BB58" s="33" t="s">
        <v>40</v>
      </c>
      <c r="BC58" s="33" t="s">
        <v>40</v>
      </c>
      <c r="BD58" s="33" t="s">
        <v>40</v>
      </c>
      <c r="BE58" s="33" t="s">
        <v>40</v>
      </c>
      <c r="BF58" s="33" t="s">
        <v>40</v>
      </c>
      <c r="BG58" s="33" t="s">
        <v>40</v>
      </c>
      <c r="BH58" s="33" t="s">
        <v>40</v>
      </c>
      <c r="BI58" s="33" t="s">
        <v>40</v>
      </c>
      <c r="BJ58" s="33" t="s">
        <v>40</v>
      </c>
      <c r="BK58" s="33" t="s">
        <v>40</v>
      </c>
      <c r="BL58" s="33" t="s">
        <v>40</v>
      </c>
      <c r="BM58" s="33" t="s">
        <v>40</v>
      </c>
      <c r="BN58" s="33" t="s">
        <v>40</v>
      </c>
      <c r="BO58" s="33" t="s">
        <v>40</v>
      </c>
      <c r="BP58" s="33" t="s">
        <v>40</v>
      </c>
      <c r="BQ58" s="33" t="s">
        <v>40</v>
      </c>
      <c r="BR58" s="33" t="s">
        <v>40</v>
      </c>
    </row>
    <row r="59" spans="1:70" ht="15">
      <c r="A59" s="27">
        <v>22</v>
      </c>
      <c r="B59" s="28">
        <v>38</v>
      </c>
      <c r="C59" s="28" t="s">
        <v>494</v>
      </c>
      <c r="D59" s="28">
        <v>2006</v>
      </c>
      <c r="E59" s="28" t="s">
        <v>307</v>
      </c>
      <c r="F59" s="28"/>
      <c r="G59" s="29">
        <v>0.02291666666666667</v>
      </c>
      <c r="H59" s="30">
        <v>3912</v>
      </c>
      <c r="I59" s="31">
        <v>0</v>
      </c>
      <c r="J59" s="31">
        <v>39</v>
      </c>
      <c r="K59" s="31">
        <v>12</v>
      </c>
      <c r="L59" s="32">
        <v>0.027222222222222228</v>
      </c>
      <c r="M59" s="33">
        <v>0.027222222222222228</v>
      </c>
      <c r="N59" s="33">
        <v>0.004305555555555559</v>
      </c>
      <c r="O59" s="34">
        <v>0</v>
      </c>
      <c r="P59" s="34">
        <v>6</v>
      </c>
      <c r="Q59" s="35">
        <v>12</v>
      </c>
      <c r="R59" s="35">
        <v>372</v>
      </c>
      <c r="S59" s="36">
        <v>22</v>
      </c>
      <c r="T59" s="33">
        <v>0.0004166666666666728</v>
      </c>
      <c r="U59" s="26"/>
      <c r="V59" s="26"/>
      <c r="W59" s="33">
        <v>0.004305555555555559</v>
      </c>
      <c r="X59" s="33">
        <v>0.004305555555555559</v>
      </c>
      <c r="Y59" s="33">
        <v>0.004305555555555559</v>
      </c>
      <c r="Z59" s="33">
        <v>0.004305555555555559</v>
      </c>
      <c r="AA59" s="33">
        <v>0.004305555555555559</v>
      </c>
      <c r="AB59" s="33">
        <v>0.004305555555555559</v>
      </c>
      <c r="AC59" s="33">
        <v>0.004305555555555559</v>
      </c>
      <c r="AD59" s="33">
        <v>0.004305555555555559</v>
      </c>
      <c r="AE59" s="33">
        <v>0.004305555555555559</v>
      </c>
      <c r="AF59" s="33">
        <v>0.004305555555555559</v>
      </c>
      <c r="AG59" s="33">
        <v>0.004305555555555559</v>
      </c>
      <c r="AH59" s="33">
        <v>0.004305555555555559</v>
      </c>
      <c r="AI59" s="33">
        <v>0.004305555555555559</v>
      </c>
      <c r="AJ59" s="33">
        <v>0.004305555555555559</v>
      </c>
      <c r="AK59" s="33">
        <v>0.004305555555555559</v>
      </c>
      <c r="AL59" s="33">
        <v>0.004305555555555559</v>
      </c>
      <c r="AM59" s="33">
        <v>0.004305555555555559</v>
      </c>
      <c r="AN59" s="33">
        <v>0.004305555555555559</v>
      </c>
      <c r="AO59" s="33">
        <v>0.004305555555555559</v>
      </c>
      <c r="AP59" s="33">
        <v>0.004305555555555559</v>
      </c>
      <c r="AQ59" s="33">
        <v>0.004305555555555559</v>
      </c>
      <c r="AR59" s="33">
        <v>0.004305555555555559</v>
      </c>
      <c r="AS59" s="33" t="s">
        <v>40</v>
      </c>
      <c r="AT59" s="33" t="s">
        <v>40</v>
      </c>
      <c r="AU59" s="33" t="s">
        <v>40</v>
      </c>
      <c r="AV59" s="33" t="s">
        <v>40</v>
      </c>
      <c r="AW59" s="33" t="s">
        <v>40</v>
      </c>
      <c r="AX59" s="33" t="s">
        <v>40</v>
      </c>
      <c r="AY59" s="33" t="s">
        <v>40</v>
      </c>
      <c r="AZ59" s="33" t="s">
        <v>40</v>
      </c>
      <c r="BA59" s="33" t="s">
        <v>40</v>
      </c>
      <c r="BB59" s="33" t="s">
        <v>40</v>
      </c>
      <c r="BC59" s="33" t="s">
        <v>40</v>
      </c>
      <c r="BD59" s="33" t="s">
        <v>40</v>
      </c>
      <c r="BE59" s="33" t="s">
        <v>40</v>
      </c>
      <c r="BF59" s="33" t="s">
        <v>40</v>
      </c>
      <c r="BG59" s="33" t="s">
        <v>40</v>
      </c>
      <c r="BH59" s="33" t="s">
        <v>40</v>
      </c>
      <c r="BI59" s="33" t="s">
        <v>40</v>
      </c>
      <c r="BJ59" s="33" t="s">
        <v>40</v>
      </c>
      <c r="BK59" s="33" t="s">
        <v>40</v>
      </c>
      <c r="BL59" s="33" t="s">
        <v>40</v>
      </c>
      <c r="BM59" s="33" t="s">
        <v>40</v>
      </c>
      <c r="BN59" s="33" t="s">
        <v>40</v>
      </c>
      <c r="BO59" s="33" t="s">
        <v>40</v>
      </c>
      <c r="BP59" s="33" t="s">
        <v>40</v>
      </c>
      <c r="BQ59" s="33" t="s">
        <v>40</v>
      </c>
      <c r="BR59" s="33" t="s">
        <v>40</v>
      </c>
    </row>
    <row r="60" spans="1:70" ht="15">
      <c r="A60" s="27">
        <v>23</v>
      </c>
      <c r="B60" s="28">
        <v>162</v>
      </c>
      <c r="C60" s="28" t="s">
        <v>495</v>
      </c>
      <c r="D60" s="28">
        <v>2005</v>
      </c>
      <c r="E60" s="28" t="s">
        <v>109</v>
      </c>
      <c r="F60" s="28"/>
      <c r="G60" s="29">
        <v>0.02291666666666667</v>
      </c>
      <c r="H60" s="30">
        <v>3907</v>
      </c>
      <c r="I60" s="31">
        <v>0</v>
      </c>
      <c r="J60" s="31">
        <v>39</v>
      </c>
      <c r="K60" s="31">
        <v>7</v>
      </c>
      <c r="L60" s="32">
        <v>0.027164351851851853</v>
      </c>
      <c r="M60" s="33">
        <v>0.027164351851851853</v>
      </c>
      <c r="N60" s="33">
        <v>0.004247685185185184</v>
      </c>
      <c r="O60" s="34">
        <v>0</v>
      </c>
      <c r="P60" s="34">
        <v>6</v>
      </c>
      <c r="Q60" s="35">
        <v>7</v>
      </c>
      <c r="R60" s="35">
        <v>367</v>
      </c>
      <c r="S60" s="36">
        <v>18</v>
      </c>
      <c r="T60" s="33">
        <v>0.00035879629629629803</v>
      </c>
      <c r="U60" s="26"/>
      <c r="V60" s="26"/>
      <c r="W60" s="33">
        <v>0.004247685185185184</v>
      </c>
      <c r="X60" s="33">
        <v>0.004247685185185184</v>
      </c>
      <c r="Y60" s="33">
        <v>0.004247685185185184</v>
      </c>
      <c r="Z60" s="33">
        <v>0.004247685185185184</v>
      </c>
      <c r="AA60" s="33">
        <v>0.004247685185185184</v>
      </c>
      <c r="AB60" s="33">
        <v>0.004247685185185184</v>
      </c>
      <c r="AC60" s="33">
        <v>0.004247685185185184</v>
      </c>
      <c r="AD60" s="33">
        <v>0.004247685185185184</v>
      </c>
      <c r="AE60" s="33">
        <v>0.004247685185185184</v>
      </c>
      <c r="AF60" s="33">
        <v>0.004247685185185184</v>
      </c>
      <c r="AG60" s="33">
        <v>0.004247685185185184</v>
      </c>
      <c r="AH60" s="33">
        <v>0.004247685185185184</v>
      </c>
      <c r="AI60" s="33">
        <v>0.004247685185185184</v>
      </c>
      <c r="AJ60" s="33">
        <v>0.004247685185185184</v>
      </c>
      <c r="AK60" s="33">
        <v>0.004247685185185184</v>
      </c>
      <c r="AL60" s="33">
        <v>0.004247685185185184</v>
      </c>
      <c r="AM60" s="33">
        <v>0.004247685185185184</v>
      </c>
      <c r="AN60" s="33">
        <v>0.004247685185185184</v>
      </c>
      <c r="AO60" s="33" t="s">
        <v>40</v>
      </c>
      <c r="AP60" s="33" t="s">
        <v>40</v>
      </c>
      <c r="AQ60" s="33" t="s">
        <v>40</v>
      </c>
      <c r="AR60" s="33" t="s">
        <v>40</v>
      </c>
      <c r="AS60" s="33" t="s">
        <v>40</v>
      </c>
      <c r="AT60" s="33" t="s">
        <v>40</v>
      </c>
      <c r="AU60" s="33" t="s">
        <v>40</v>
      </c>
      <c r="AV60" s="33" t="s">
        <v>40</v>
      </c>
      <c r="AW60" s="33" t="s">
        <v>40</v>
      </c>
      <c r="AX60" s="33" t="s">
        <v>40</v>
      </c>
      <c r="AY60" s="33" t="s">
        <v>40</v>
      </c>
      <c r="AZ60" s="33" t="s">
        <v>40</v>
      </c>
      <c r="BA60" s="33" t="s">
        <v>40</v>
      </c>
      <c r="BB60" s="33" t="s">
        <v>40</v>
      </c>
      <c r="BC60" s="33" t="s">
        <v>40</v>
      </c>
      <c r="BD60" s="33" t="s">
        <v>40</v>
      </c>
      <c r="BE60" s="33" t="s">
        <v>40</v>
      </c>
      <c r="BF60" s="33" t="s">
        <v>40</v>
      </c>
      <c r="BG60" s="33" t="s">
        <v>40</v>
      </c>
      <c r="BH60" s="33" t="s">
        <v>40</v>
      </c>
      <c r="BI60" s="33" t="s">
        <v>40</v>
      </c>
      <c r="BJ60" s="33" t="s">
        <v>40</v>
      </c>
      <c r="BK60" s="33" t="s">
        <v>40</v>
      </c>
      <c r="BL60" s="33" t="s">
        <v>40</v>
      </c>
      <c r="BM60" s="33" t="s">
        <v>40</v>
      </c>
      <c r="BN60" s="33" t="s">
        <v>40</v>
      </c>
      <c r="BO60" s="33" t="s">
        <v>40</v>
      </c>
      <c r="BP60" s="33" t="s">
        <v>40</v>
      </c>
      <c r="BQ60" s="33" t="s">
        <v>40</v>
      </c>
      <c r="BR60" s="33" t="s">
        <v>40</v>
      </c>
    </row>
    <row r="61" spans="1:70" ht="15">
      <c r="A61" s="27">
        <v>24</v>
      </c>
      <c r="B61" s="28">
        <v>163</v>
      </c>
      <c r="C61" s="28" t="s">
        <v>496</v>
      </c>
      <c r="D61" s="28">
        <v>2005</v>
      </c>
      <c r="E61" s="28" t="s">
        <v>109</v>
      </c>
      <c r="F61" s="28"/>
      <c r="G61" s="29">
        <v>0.02291666666666667</v>
      </c>
      <c r="H61" s="30">
        <v>3909</v>
      </c>
      <c r="I61" s="31">
        <v>0</v>
      </c>
      <c r="J61" s="31">
        <v>39</v>
      </c>
      <c r="K61" s="31">
        <v>9</v>
      </c>
      <c r="L61" s="32">
        <v>0.0271875</v>
      </c>
      <c r="M61" s="33">
        <v>0.0271875</v>
      </c>
      <c r="N61" s="33">
        <v>0.004270833333333331</v>
      </c>
      <c r="O61" s="34">
        <v>0</v>
      </c>
      <c r="P61" s="34">
        <v>6</v>
      </c>
      <c r="Q61" s="35">
        <v>9</v>
      </c>
      <c r="R61" s="35">
        <v>369</v>
      </c>
      <c r="S61" s="36">
        <v>20</v>
      </c>
      <c r="T61" s="33">
        <v>0.00038194444444444517</v>
      </c>
      <c r="U61" s="26"/>
      <c r="V61" s="26"/>
      <c r="W61" s="33">
        <v>0.004270833333333331</v>
      </c>
      <c r="X61" s="33">
        <v>0.004270833333333331</v>
      </c>
      <c r="Y61" s="33">
        <v>0.004270833333333331</v>
      </c>
      <c r="Z61" s="33">
        <v>0.004270833333333331</v>
      </c>
      <c r="AA61" s="33">
        <v>0.004270833333333331</v>
      </c>
      <c r="AB61" s="33">
        <v>0.004270833333333331</v>
      </c>
      <c r="AC61" s="33">
        <v>0.004270833333333331</v>
      </c>
      <c r="AD61" s="33">
        <v>0.004270833333333331</v>
      </c>
      <c r="AE61" s="33">
        <v>0.004270833333333331</v>
      </c>
      <c r="AF61" s="33">
        <v>0.004270833333333331</v>
      </c>
      <c r="AG61" s="33">
        <v>0.004270833333333331</v>
      </c>
      <c r="AH61" s="33">
        <v>0.004270833333333331</v>
      </c>
      <c r="AI61" s="33">
        <v>0.004270833333333331</v>
      </c>
      <c r="AJ61" s="33">
        <v>0.004270833333333331</v>
      </c>
      <c r="AK61" s="33">
        <v>0.004270833333333331</v>
      </c>
      <c r="AL61" s="33">
        <v>0.004270833333333331</v>
      </c>
      <c r="AM61" s="33">
        <v>0.004270833333333331</v>
      </c>
      <c r="AN61" s="33">
        <v>0.004270833333333331</v>
      </c>
      <c r="AO61" s="33">
        <v>0.004270833333333331</v>
      </c>
      <c r="AP61" s="33">
        <v>0.004270833333333331</v>
      </c>
      <c r="AQ61" s="33" t="s">
        <v>40</v>
      </c>
      <c r="AR61" s="33" t="s">
        <v>40</v>
      </c>
      <c r="AS61" s="33" t="s">
        <v>40</v>
      </c>
      <c r="AT61" s="33" t="s">
        <v>40</v>
      </c>
      <c r="AU61" s="33" t="s">
        <v>40</v>
      </c>
      <c r="AV61" s="33" t="s">
        <v>40</v>
      </c>
      <c r="AW61" s="33" t="s">
        <v>40</v>
      </c>
      <c r="AX61" s="33" t="s">
        <v>40</v>
      </c>
      <c r="AY61" s="33" t="s">
        <v>40</v>
      </c>
      <c r="AZ61" s="33" t="s">
        <v>40</v>
      </c>
      <c r="BA61" s="33" t="s">
        <v>40</v>
      </c>
      <c r="BB61" s="33" t="s">
        <v>40</v>
      </c>
      <c r="BC61" s="33" t="s">
        <v>40</v>
      </c>
      <c r="BD61" s="33" t="s">
        <v>40</v>
      </c>
      <c r="BE61" s="33" t="s">
        <v>40</v>
      </c>
      <c r="BF61" s="33" t="s">
        <v>40</v>
      </c>
      <c r="BG61" s="33" t="s">
        <v>40</v>
      </c>
      <c r="BH61" s="33" t="s">
        <v>40</v>
      </c>
      <c r="BI61" s="33" t="s">
        <v>40</v>
      </c>
      <c r="BJ61" s="33" t="s">
        <v>40</v>
      </c>
      <c r="BK61" s="33" t="s">
        <v>40</v>
      </c>
      <c r="BL61" s="33" t="s">
        <v>40</v>
      </c>
      <c r="BM61" s="33" t="s">
        <v>40</v>
      </c>
      <c r="BN61" s="33" t="s">
        <v>40</v>
      </c>
      <c r="BO61" s="33" t="s">
        <v>40</v>
      </c>
      <c r="BP61" s="33" t="s">
        <v>40</v>
      </c>
      <c r="BQ61" s="33" t="s">
        <v>40</v>
      </c>
      <c r="BR61" s="33" t="s">
        <v>40</v>
      </c>
    </row>
  </sheetData>
  <sheetProtection/>
  <mergeCells count="10">
    <mergeCell ref="D32:F32"/>
    <mergeCell ref="D33:F33"/>
    <mergeCell ref="D34:F34"/>
    <mergeCell ref="D35:F35"/>
    <mergeCell ref="A1:T1"/>
    <mergeCell ref="D3:F3"/>
    <mergeCell ref="D4:F4"/>
    <mergeCell ref="D5:F5"/>
    <mergeCell ref="D6:F6"/>
    <mergeCell ref="A30:T30"/>
  </mergeCells>
  <conditionalFormatting sqref="S9:S27">
    <cfRule type="cellIs" priority="2" dxfId="2" operator="between" stopIfTrue="1">
      <formula>1</formula>
      <formula>3</formula>
    </cfRule>
  </conditionalFormatting>
  <conditionalFormatting sqref="S38:S61">
    <cfRule type="cellIs" priority="1" dxfId="0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6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BS49" sqref="BS49"/>
    </sheetView>
  </sheetViews>
  <sheetFormatPr defaultColWidth="9.140625" defaultRowHeight="15"/>
  <cols>
    <col min="1" max="1" width="4.140625" style="3" customWidth="1"/>
    <col min="2" max="2" width="6.140625" style="3" customWidth="1"/>
    <col min="3" max="3" width="21.00390625" style="3" customWidth="1"/>
    <col min="4" max="4" width="5.140625" style="3" customWidth="1"/>
    <col min="5" max="5" width="14.421875" style="3" customWidth="1"/>
    <col min="6" max="6" width="7.7109375" style="3" customWidth="1"/>
    <col min="7" max="7" width="9.421875" style="2" customWidth="1"/>
    <col min="8" max="8" width="9.57421875" style="2" customWidth="1"/>
    <col min="9" max="11" width="9.7109375" style="2" hidden="1" customWidth="1"/>
    <col min="12" max="12" width="1.28515625" style="2" hidden="1" customWidth="1"/>
    <col min="13" max="13" width="9.57421875" style="2" customWidth="1"/>
    <col min="14" max="14" width="9.00390625" style="2" customWidth="1"/>
    <col min="15" max="17" width="10.140625" style="2" hidden="1" customWidth="1"/>
    <col min="18" max="18" width="10.00390625" style="2" hidden="1" customWidth="1"/>
    <col min="19" max="19" width="5.8515625" style="4" customWidth="1"/>
    <col min="20" max="20" width="8.28125" style="3" customWidth="1"/>
    <col min="21" max="21" width="14.140625" style="2" customWidth="1"/>
    <col min="22" max="22" width="9.57421875" style="2" customWidth="1"/>
    <col min="23" max="23" width="8.57421875" style="3" hidden="1" customWidth="1"/>
    <col min="24" max="70" width="6.8515625" style="3" hidden="1" customWidth="1"/>
    <col min="71" max="16384" width="9.140625" style="3" customWidth="1"/>
  </cols>
  <sheetData>
    <row r="1" spans="1:7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26" t="e">
        <f>IF(#REF!&gt;0,COUNTIF(N2:N32,#REF!),"")</f>
        <v>#REF!</v>
      </c>
      <c r="X1" s="26" t="e">
        <f>IF(#REF!&gt;0,COUNTIF(X2:X32,#REF!)+W1,"")</f>
        <v>#REF!</v>
      </c>
      <c r="Y1" s="26" t="e">
        <f>IF(#REF!&gt;0,COUNTIF(Y2:Y32,#REF!)+X1,"")</f>
        <v>#REF!</v>
      </c>
      <c r="Z1" s="26" t="e">
        <f>IF(#REF!&gt;0,COUNTIF(Z2:Z32,#REF!)+Y1,"")</f>
        <v>#REF!</v>
      </c>
      <c r="AA1" s="26" t="e">
        <f>IF(#REF!&gt;0,COUNTIF(AA2:AA32,#REF!)+Z1,"")</f>
        <v>#REF!</v>
      </c>
      <c r="AB1" s="26" t="e">
        <f>IF(#REF!&gt;0,COUNTIF(AB2:AB32,#REF!)+AA1,"")</f>
        <v>#REF!</v>
      </c>
      <c r="AC1" s="26" t="e">
        <f>IF(#REF!&gt;0,COUNTIF(AC2:AC32,#REF!)+AB1,"")</f>
        <v>#REF!</v>
      </c>
      <c r="AD1" s="26" t="e">
        <f>IF(#REF!&gt;0,COUNTIF(AD2:AD32,#REF!)+AC1,"")</f>
        <v>#REF!</v>
      </c>
      <c r="AE1" s="26" t="e">
        <f>IF(#REF!&gt;0,COUNTIF(AE2:AE32,#REF!)+AD1,"")</f>
        <v>#REF!</v>
      </c>
      <c r="AF1" s="26" t="e">
        <f>IF(#REF!&gt;0,COUNTIF(AF2:AF32,#REF!)+AE1,"")</f>
        <v>#REF!</v>
      </c>
      <c r="AG1" s="26" t="e">
        <f>IF(#REF!&gt;0,COUNTIF(AG2:AG32,#REF!)+AF1,"")</f>
        <v>#REF!</v>
      </c>
      <c r="AH1" s="26" t="e">
        <f>IF(#REF!&gt;0,COUNTIF(AH2:AH32,#REF!)+AG1,"")</f>
        <v>#REF!</v>
      </c>
      <c r="AI1" s="26" t="e">
        <f>IF(#REF!&gt;0,COUNTIF(AI2:AI32,#REF!)+AH1,"")</f>
        <v>#REF!</v>
      </c>
      <c r="AJ1" s="26" t="e">
        <f>IF(#REF!&gt;0,COUNTIF(AJ2:AJ32,#REF!)+AI1,"")</f>
        <v>#REF!</v>
      </c>
      <c r="AK1" s="26" t="e">
        <f>IF(#REF!&gt;0,COUNTIF(AK2:AK32,#REF!)+AJ1,"")</f>
        <v>#REF!</v>
      </c>
      <c r="AL1" s="26" t="e">
        <f>IF(#REF!&gt;0,COUNTIF(AL2:AL32,#REF!)+AK1,"")</f>
        <v>#REF!</v>
      </c>
      <c r="AM1" s="26" t="e">
        <f>IF(#REF!&gt;0,COUNTIF(AM2:AM32,#REF!)+AL1,"")</f>
        <v>#REF!</v>
      </c>
      <c r="AN1" s="26" t="e">
        <f>IF(#REF!&gt;0,COUNTIF(AN2:AN32,#REF!)+AM1,"")</f>
        <v>#REF!</v>
      </c>
      <c r="AO1" s="26" t="e">
        <f>IF(#REF!&gt;0,COUNTIF(AO2:AO32,#REF!)+AN1,"")</f>
        <v>#REF!</v>
      </c>
      <c r="AP1" s="26" t="e">
        <f>IF(#REF!&gt;0,COUNTIF(AP2:AP32,#REF!)+AO1,"")</f>
        <v>#REF!</v>
      </c>
      <c r="AQ1" s="26" t="e">
        <f>IF(#REF!&gt;0,COUNTIF(AQ2:AQ32,#REF!)+AP1,"")</f>
        <v>#REF!</v>
      </c>
      <c r="AR1" s="26" t="e">
        <f>IF(#REF!&gt;0,COUNTIF(AR2:AR32,#REF!)+AQ1,"")</f>
        <v>#REF!</v>
      </c>
      <c r="AS1" s="26" t="e">
        <f>IF(#REF!&gt;0,COUNTIF(AS2:AS32,#REF!)+AR1,"")</f>
        <v>#REF!</v>
      </c>
      <c r="AT1" s="26" t="e">
        <f>IF(#REF!&gt;0,COUNTIF(AT2:AT32,#REF!)+AS1,"")</f>
        <v>#REF!</v>
      </c>
      <c r="AU1" s="26" t="e">
        <f>IF(#REF!&gt;0,COUNTIF(AU2:AU32,#REF!)+AT1,"")</f>
        <v>#REF!</v>
      </c>
      <c r="AV1" s="26" t="e">
        <f>IF(#REF!&gt;0,COUNTIF(AV2:AV32,#REF!)+AU1,"")</f>
        <v>#REF!</v>
      </c>
      <c r="AW1" s="26" t="e">
        <f>IF(#REF!&gt;0,COUNTIF(AW2:AW32,#REF!)+AV1,"")</f>
        <v>#REF!</v>
      </c>
      <c r="AX1" s="26" t="e">
        <f>IF(#REF!&gt;0,COUNTIF(AX2:AX32,#REF!)+AW1,"")</f>
        <v>#REF!</v>
      </c>
      <c r="AY1" s="26" t="e">
        <f>IF(#REF!&gt;0,COUNTIF(AY2:AY32,#REF!)+AX1,"")</f>
        <v>#REF!</v>
      </c>
      <c r="AZ1" s="26" t="e">
        <f>IF(#REF!&gt;0,COUNTIF(AZ2:AZ32,#REF!)+AY1,"")</f>
        <v>#REF!</v>
      </c>
      <c r="BA1" s="26" t="e">
        <f>IF(#REF!&gt;0,COUNTIF(BA2:BA32,#REF!)+AZ1,"")</f>
        <v>#REF!</v>
      </c>
      <c r="BB1" s="26" t="e">
        <f>IF(#REF!&gt;0,COUNTIF(BB2:BB32,#REF!)+BA1,"")</f>
        <v>#REF!</v>
      </c>
      <c r="BC1" s="26" t="e">
        <f>IF(#REF!&gt;0,COUNTIF(BC2:BC32,#REF!)+BB1,"")</f>
        <v>#REF!</v>
      </c>
      <c r="BD1" s="26" t="e">
        <f>IF(#REF!&gt;0,COUNTIF(BD2:BD32,#REF!)+BC1,"")</f>
        <v>#REF!</v>
      </c>
      <c r="BE1" s="26" t="e">
        <f>IF(#REF!&gt;0,COUNTIF(BE2:BE32,#REF!)+BD1,"")</f>
        <v>#REF!</v>
      </c>
      <c r="BF1" s="26" t="e">
        <f>IF(#REF!&gt;0,COUNTIF(BF2:BF32,#REF!)+BE1,"")</f>
        <v>#REF!</v>
      </c>
      <c r="BG1" s="26" t="e">
        <f>IF(#REF!&gt;0,COUNTIF(BG2:BG32,#REF!)+BF1,"")</f>
        <v>#REF!</v>
      </c>
      <c r="BH1" s="26" t="e">
        <f>IF(#REF!&gt;0,COUNTIF(BH2:BH32,#REF!)+BG1,"")</f>
        <v>#REF!</v>
      </c>
      <c r="BI1" s="26" t="e">
        <f>IF(#REF!&gt;0,COUNTIF(BI2:BI32,#REF!)+BH1,"")</f>
        <v>#REF!</v>
      </c>
      <c r="BJ1" s="26" t="e">
        <f>IF(#REF!&gt;0,COUNTIF(BJ2:BJ32,#REF!)+BI1,"")</f>
        <v>#REF!</v>
      </c>
      <c r="BK1" s="26" t="e">
        <f>IF(#REF!&gt;0,COUNTIF(BK2:BK32,#REF!)+BJ1,"")</f>
        <v>#REF!</v>
      </c>
      <c r="BL1" s="26" t="e">
        <f>IF(#REF!&gt;0,COUNTIF(BL2:BL32,#REF!)+BK1,"")</f>
        <v>#REF!</v>
      </c>
      <c r="BM1" s="26" t="e">
        <f>IF(#REF!&gt;0,COUNTIF(BM2:BM32,#REF!)+BL1,"")</f>
        <v>#REF!</v>
      </c>
      <c r="BN1" s="26" t="e">
        <f>IF(#REF!&gt;0,COUNTIF(BN2:BN32,#REF!)+BM1,"")</f>
        <v>#REF!</v>
      </c>
      <c r="BO1" s="26" t="e">
        <f>IF(#REF!&gt;0,COUNTIF(BO2:BO32,#REF!)+BN1,"")</f>
        <v>#REF!</v>
      </c>
      <c r="BP1" s="26" t="e">
        <f>IF(#REF!&gt;0,COUNTIF(BP2:BP32,#REF!)+BO1,"")</f>
        <v>#REF!</v>
      </c>
      <c r="BQ1" s="26" t="e">
        <f>IF(#REF!&gt;0,COUNTIF(BQ2:BQ32,#REF!)+BP1,"")</f>
        <v>#REF!</v>
      </c>
      <c r="BR1" s="26" t="e">
        <f>IF(#REF!&gt;0,COUNTIF(BR2:BR32,#REF!)+BQ1,"")</f>
        <v>#REF!</v>
      </c>
    </row>
    <row r="3" spans="3:22" ht="15">
      <c r="C3" s="7" t="s">
        <v>2</v>
      </c>
      <c r="D3" s="16" t="s">
        <v>49</v>
      </c>
      <c r="E3" s="16"/>
      <c r="F3" s="16"/>
      <c r="M3" s="7" t="s">
        <v>3</v>
      </c>
      <c r="N3" s="38">
        <v>42497</v>
      </c>
      <c r="O3" s="10"/>
      <c r="P3" s="10"/>
      <c r="Q3" s="10"/>
      <c r="R3" s="10"/>
      <c r="S3" s="11"/>
      <c r="U3" s="12" t="s">
        <v>4</v>
      </c>
      <c r="V3" s="39">
        <v>0.02291666666666667</v>
      </c>
    </row>
    <row r="4" spans="3:22" ht="15">
      <c r="C4" s="7" t="s">
        <v>5</v>
      </c>
      <c r="D4" s="16" t="s">
        <v>50</v>
      </c>
      <c r="E4" s="16" t="s">
        <v>6</v>
      </c>
      <c r="F4" s="16"/>
      <c r="M4" s="7" t="s">
        <v>7</v>
      </c>
      <c r="N4" s="40">
        <v>0.5</v>
      </c>
      <c r="O4" s="15"/>
      <c r="P4" s="15"/>
      <c r="Q4" s="15"/>
      <c r="R4" s="15"/>
      <c r="S4" s="11"/>
      <c r="U4" s="5" t="s">
        <v>8</v>
      </c>
      <c r="V4" s="41">
        <v>0</v>
      </c>
    </row>
    <row r="5" spans="3:70" ht="15">
      <c r="C5" s="7" t="s">
        <v>9</v>
      </c>
      <c r="D5" s="16" t="s">
        <v>406</v>
      </c>
      <c r="E5" s="16"/>
      <c r="F5" s="16"/>
      <c r="U5" s="12" t="s">
        <v>11</v>
      </c>
      <c r="V5" s="42">
        <f>MAX(G9:G32)</f>
        <v>0.02291666666666667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</row>
    <row r="6" spans="2:70" ht="15" customHeight="1">
      <c r="B6" s="17"/>
      <c r="C6" s="18" t="s">
        <v>12</v>
      </c>
      <c r="D6" s="16" t="s">
        <v>407</v>
      </c>
      <c r="E6" s="16"/>
      <c r="F6" s="16"/>
      <c r="G6" s="15"/>
      <c r="H6" s="15"/>
      <c r="I6" s="19"/>
      <c r="J6" s="20"/>
      <c r="K6" s="20"/>
      <c r="L6" s="20"/>
      <c r="M6" s="20"/>
      <c r="N6" s="20"/>
      <c r="O6" s="20"/>
      <c r="P6" s="20"/>
      <c r="Q6" s="20"/>
      <c r="R6" s="20"/>
      <c r="S6" s="21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2:70" ht="15">
      <c r="B7" s="17"/>
      <c r="C7" s="12"/>
      <c r="D7" s="12"/>
      <c r="E7" s="22"/>
      <c r="F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U7" s="12" t="s">
        <v>14</v>
      </c>
      <c r="V7" s="43">
        <v>0.0011921296296296298</v>
      </c>
      <c r="W7" s="32">
        <v>0.0011921296296296298</v>
      </c>
      <c r="X7" s="32">
        <v>0.001215277777777777</v>
      </c>
      <c r="Y7" s="32">
        <v>0.0012268518518518505</v>
      </c>
      <c r="Z7" s="32">
        <v>0.0012847222222222184</v>
      </c>
      <c r="AA7" s="32">
        <v>0.0012962962962962954</v>
      </c>
      <c r="AB7" s="32">
        <v>0.0013310185185185126</v>
      </c>
      <c r="AC7" s="32">
        <v>0.0013425925925925897</v>
      </c>
      <c r="AD7" s="32">
        <v>0.0013657407407407403</v>
      </c>
      <c r="AE7" s="32">
        <v>0.0013888888888888874</v>
      </c>
      <c r="AF7" s="32">
        <v>0.0014467592592592587</v>
      </c>
      <c r="AG7" s="32">
        <v>0.0015046296296296231</v>
      </c>
      <c r="AH7" s="32">
        <v>0.0015162037037037002</v>
      </c>
      <c r="AI7" s="32">
        <v>0.0015277777777777772</v>
      </c>
      <c r="AJ7" s="32">
        <v>0.0015393518518518508</v>
      </c>
      <c r="AK7" s="32">
        <v>0.001585648148148145</v>
      </c>
      <c r="AL7" s="32">
        <v>0.0016203703703703692</v>
      </c>
      <c r="AM7" s="32">
        <v>0.0016782407407407406</v>
      </c>
      <c r="AN7" s="32" t="s">
        <v>40</v>
      </c>
      <c r="AO7" s="32" t="s">
        <v>40</v>
      </c>
      <c r="AP7" s="32" t="s">
        <v>40</v>
      </c>
      <c r="AQ7" s="32" t="s">
        <v>40</v>
      </c>
      <c r="AR7" s="32" t="s">
        <v>40</v>
      </c>
      <c r="AS7" s="32" t="s">
        <v>40</v>
      </c>
      <c r="AT7" s="32" t="s">
        <v>40</v>
      </c>
      <c r="AU7" s="32" t="s">
        <v>40</v>
      </c>
      <c r="AV7" s="32" t="s">
        <v>40</v>
      </c>
      <c r="AW7" s="32" t="s">
        <v>40</v>
      </c>
      <c r="AX7" s="32" t="s">
        <v>40</v>
      </c>
      <c r="AY7" s="32" t="s">
        <v>40</v>
      </c>
      <c r="AZ7" s="32" t="s">
        <v>40</v>
      </c>
      <c r="BA7" s="32" t="s">
        <v>40</v>
      </c>
      <c r="BB7" s="32" t="s">
        <v>40</v>
      </c>
      <c r="BC7" s="32" t="s">
        <v>40</v>
      </c>
      <c r="BD7" s="32" t="s">
        <v>40</v>
      </c>
      <c r="BE7" s="32" t="s">
        <v>40</v>
      </c>
      <c r="BF7" s="32" t="s">
        <v>40</v>
      </c>
      <c r="BG7" s="32" t="s">
        <v>40</v>
      </c>
      <c r="BH7" s="32" t="s">
        <v>40</v>
      </c>
      <c r="BI7" s="32" t="s">
        <v>40</v>
      </c>
      <c r="BJ7" s="32" t="s">
        <v>40</v>
      </c>
      <c r="BK7" s="32" t="s">
        <v>40</v>
      </c>
      <c r="BL7" s="32" t="s">
        <v>40</v>
      </c>
      <c r="BM7" s="32" t="s">
        <v>40</v>
      </c>
      <c r="BN7" s="32" t="s">
        <v>40</v>
      </c>
      <c r="BO7" s="32" t="s">
        <v>40</v>
      </c>
      <c r="BP7" s="32" t="s">
        <v>40</v>
      </c>
      <c r="BQ7" s="32" t="s">
        <v>40</v>
      </c>
      <c r="BR7" s="32" t="s">
        <v>40</v>
      </c>
    </row>
    <row r="8" spans="1:70" s="37" customFormat="1" ht="41.25" customHeight="1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/>
      <c r="J8" s="24"/>
      <c r="K8" s="24"/>
      <c r="L8" s="24"/>
      <c r="M8" s="24" t="s">
        <v>23</v>
      </c>
      <c r="N8" s="24" t="s">
        <v>24</v>
      </c>
      <c r="O8" s="24"/>
      <c r="P8" s="24"/>
      <c r="Q8" s="24"/>
      <c r="R8" s="24"/>
      <c r="S8" s="25" t="s">
        <v>25</v>
      </c>
      <c r="T8" s="24" t="s">
        <v>26</v>
      </c>
      <c r="U8" s="26"/>
      <c r="V8" s="26"/>
      <c r="W8" s="26">
        <v>1</v>
      </c>
      <c r="X8" s="26">
        <v>2</v>
      </c>
      <c r="Y8" s="26">
        <v>3</v>
      </c>
      <c r="Z8" s="26">
        <v>4</v>
      </c>
      <c r="AA8" s="26">
        <v>5</v>
      </c>
      <c r="AB8" s="26">
        <v>6</v>
      </c>
      <c r="AC8" s="26">
        <v>7</v>
      </c>
      <c r="AD8" s="26">
        <v>8</v>
      </c>
      <c r="AE8" s="26">
        <v>9</v>
      </c>
      <c r="AF8" s="26">
        <v>10</v>
      </c>
      <c r="AG8" s="26">
        <v>11</v>
      </c>
      <c r="AH8" s="26">
        <v>12</v>
      </c>
      <c r="AI8" s="26">
        <v>13</v>
      </c>
      <c r="AJ8" s="26">
        <v>14</v>
      </c>
      <c r="AK8" s="26">
        <v>15</v>
      </c>
      <c r="AL8" s="26">
        <v>16</v>
      </c>
      <c r="AM8" s="26">
        <v>17</v>
      </c>
      <c r="AN8" s="26">
        <v>18</v>
      </c>
      <c r="AO8" s="26">
        <v>19</v>
      </c>
      <c r="AP8" s="26">
        <v>20</v>
      </c>
      <c r="AQ8" s="26">
        <v>21</v>
      </c>
      <c r="AR8" s="26">
        <v>22</v>
      </c>
      <c r="AS8" s="26">
        <v>23</v>
      </c>
      <c r="AT8" s="26">
        <v>24</v>
      </c>
      <c r="AU8" s="26">
        <v>25</v>
      </c>
      <c r="AV8" s="26">
        <v>26</v>
      </c>
      <c r="AW8" s="26">
        <v>27</v>
      </c>
      <c r="AX8" s="26">
        <v>28</v>
      </c>
      <c r="AY8" s="26">
        <v>29</v>
      </c>
      <c r="AZ8" s="26">
        <v>30</v>
      </c>
      <c r="BA8" s="26">
        <v>31</v>
      </c>
      <c r="BB8" s="26">
        <v>32</v>
      </c>
      <c r="BC8" s="26">
        <v>33</v>
      </c>
      <c r="BD8" s="26">
        <v>34</v>
      </c>
      <c r="BE8" s="26">
        <v>35</v>
      </c>
      <c r="BF8" s="26">
        <v>36</v>
      </c>
      <c r="BG8" s="26">
        <v>37</v>
      </c>
      <c r="BH8" s="26">
        <v>38</v>
      </c>
      <c r="BI8" s="26">
        <v>39</v>
      </c>
      <c r="BJ8" s="26">
        <v>40</v>
      </c>
      <c r="BK8" s="26">
        <v>41</v>
      </c>
      <c r="BL8" s="26">
        <v>42</v>
      </c>
      <c r="BM8" s="26">
        <v>43</v>
      </c>
      <c r="BN8" s="26">
        <v>44</v>
      </c>
      <c r="BO8" s="26">
        <v>45</v>
      </c>
      <c r="BP8" s="26">
        <v>46</v>
      </c>
      <c r="BQ8" s="26">
        <v>47</v>
      </c>
      <c r="BR8" s="26">
        <v>48</v>
      </c>
    </row>
    <row r="9" spans="1:70" ht="15">
      <c r="A9" s="27">
        <v>1</v>
      </c>
      <c r="B9" s="28">
        <v>1</v>
      </c>
      <c r="C9" s="28" t="s">
        <v>408</v>
      </c>
      <c r="D9" s="28">
        <v>2007</v>
      </c>
      <c r="E9" s="28" t="s">
        <v>307</v>
      </c>
      <c r="F9" s="28"/>
      <c r="G9" s="29">
        <v>0.02291666666666667</v>
      </c>
      <c r="H9" s="30">
        <v>3446</v>
      </c>
      <c r="I9" s="44">
        <v>0</v>
      </c>
      <c r="J9" s="44">
        <v>34</v>
      </c>
      <c r="K9" s="44">
        <v>46</v>
      </c>
      <c r="L9" s="45">
        <v>0.02414351851851852</v>
      </c>
      <c r="M9" s="46">
        <v>0.02414351851851852</v>
      </c>
      <c r="N9" s="33">
        <v>0.0012268518518518505</v>
      </c>
      <c r="O9" s="34">
        <v>0</v>
      </c>
      <c r="P9" s="34">
        <v>1</v>
      </c>
      <c r="Q9" s="35">
        <v>46</v>
      </c>
      <c r="R9" s="35">
        <v>106</v>
      </c>
      <c r="S9" s="36">
        <v>3</v>
      </c>
      <c r="T9" s="33">
        <v>3.472222222222071E-05</v>
      </c>
      <c r="U9" s="26"/>
      <c r="V9" s="26"/>
      <c r="W9" s="33">
        <v>0.0012268518518518505</v>
      </c>
      <c r="X9" s="33">
        <v>0.0012268518518518505</v>
      </c>
      <c r="Y9" s="33">
        <v>0.0012268518518518505</v>
      </c>
      <c r="Z9" s="33" t="s">
        <v>40</v>
      </c>
      <c r="AA9" s="33" t="s">
        <v>40</v>
      </c>
      <c r="AB9" s="33" t="s">
        <v>40</v>
      </c>
      <c r="AC9" s="33" t="s">
        <v>40</v>
      </c>
      <c r="AD9" s="33" t="s">
        <v>40</v>
      </c>
      <c r="AE9" s="33" t="s">
        <v>40</v>
      </c>
      <c r="AF9" s="33" t="s">
        <v>40</v>
      </c>
      <c r="AG9" s="33" t="s">
        <v>40</v>
      </c>
      <c r="AH9" s="33" t="s">
        <v>40</v>
      </c>
      <c r="AI9" s="33" t="s">
        <v>40</v>
      </c>
      <c r="AJ9" s="33" t="s">
        <v>40</v>
      </c>
      <c r="AK9" s="33" t="s">
        <v>40</v>
      </c>
      <c r="AL9" s="33" t="s">
        <v>40</v>
      </c>
      <c r="AM9" s="33" t="s">
        <v>40</v>
      </c>
      <c r="AN9" s="33" t="s">
        <v>40</v>
      </c>
      <c r="AO9" s="33" t="s">
        <v>40</v>
      </c>
      <c r="AP9" s="33" t="s">
        <v>40</v>
      </c>
      <c r="AQ9" s="33" t="s">
        <v>40</v>
      </c>
      <c r="AR9" s="33" t="s">
        <v>40</v>
      </c>
      <c r="AS9" s="33" t="s">
        <v>40</v>
      </c>
      <c r="AT9" s="33" t="s">
        <v>40</v>
      </c>
      <c r="AU9" s="33" t="s">
        <v>40</v>
      </c>
      <c r="AV9" s="33" t="s">
        <v>40</v>
      </c>
      <c r="AW9" s="33" t="s">
        <v>40</v>
      </c>
      <c r="AX9" s="33" t="s">
        <v>40</v>
      </c>
      <c r="AY9" s="33" t="s">
        <v>40</v>
      </c>
      <c r="AZ9" s="33" t="s">
        <v>40</v>
      </c>
      <c r="BA9" s="33" t="s">
        <v>40</v>
      </c>
      <c r="BB9" s="33" t="s">
        <v>40</v>
      </c>
      <c r="BC9" s="33" t="s">
        <v>40</v>
      </c>
      <c r="BD9" s="33" t="s">
        <v>40</v>
      </c>
      <c r="BE9" s="33" t="s">
        <v>40</v>
      </c>
      <c r="BF9" s="33" t="s">
        <v>40</v>
      </c>
      <c r="BG9" s="33" t="s">
        <v>40</v>
      </c>
      <c r="BH9" s="33" t="s">
        <v>40</v>
      </c>
      <c r="BI9" s="33" t="s">
        <v>40</v>
      </c>
      <c r="BJ9" s="33" t="s">
        <v>40</v>
      </c>
      <c r="BK9" s="33" t="s">
        <v>40</v>
      </c>
      <c r="BL9" s="33" t="s">
        <v>40</v>
      </c>
      <c r="BM9" s="33" t="s">
        <v>40</v>
      </c>
      <c r="BN9" s="33" t="s">
        <v>40</v>
      </c>
      <c r="BO9" s="33" t="s">
        <v>40</v>
      </c>
      <c r="BP9" s="33" t="s">
        <v>40</v>
      </c>
      <c r="BQ9" s="33" t="s">
        <v>40</v>
      </c>
      <c r="BR9" s="33" t="s">
        <v>40</v>
      </c>
    </row>
    <row r="10" spans="1:70" ht="15">
      <c r="A10" s="27">
        <v>2</v>
      </c>
      <c r="B10" s="28">
        <v>2</v>
      </c>
      <c r="C10" s="28" t="s">
        <v>409</v>
      </c>
      <c r="D10" s="28">
        <v>2007</v>
      </c>
      <c r="E10" s="28" t="s">
        <v>307</v>
      </c>
      <c r="F10" s="28"/>
      <c r="G10" s="29">
        <v>0.02291666666666667</v>
      </c>
      <c r="H10" s="30"/>
      <c r="I10" s="44" t="s">
        <v>40</v>
      </c>
      <c r="J10" s="44" t="s">
        <v>40</v>
      </c>
      <c r="K10" s="44" t="s">
        <v>40</v>
      </c>
      <c r="L10" s="45" t="s">
        <v>40</v>
      </c>
      <c r="M10" s="46" t="s">
        <v>40</v>
      </c>
      <c r="N10" s="33" t="s">
        <v>40</v>
      </c>
      <c r="O10" s="34" t="e">
        <v>#VALUE!</v>
      </c>
      <c r="P10" s="34" t="e">
        <v>#VALUE!</v>
      </c>
      <c r="Q10" s="35" t="e">
        <v>#VALUE!</v>
      </c>
      <c r="R10" s="35" t="e">
        <v>#VALUE!</v>
      </c>
      <c r="S10" s="36" t="s">
        <v>40</v>
      </c>
      <c r="T10" s="33" t="s">
        <v>40</v>
      </c>
      <c r="U10" s="26"/>
      <c r="V10" s="26"/>
      <c r="W10" s="33" t="s">
        <v>40</v>
      </c>
      <c r="X10" s="33" t="s">
        <v>40</v>
      </c>
      <c r="Y10" s="33" t="s">
        <v>40</v>
      </c>
      <c r="Z10" s="33" t="s">
        <v>40</v>
      </c>
      <c r="AA10" s="33" t="s">
        <v>40</v>
      </c>
      <c r="AB10" s="33" t="s">
        <v>40</v>
      </c>
      <c r="AC10" s="33" t="s">
        <v>40</v>
      </c>
      <c r="AD10" s="33" t="s">
        <v>40</v>
      </c>
      <c r="AE10" s="33" t="s">
        <v>40</v>
      </c>
      <c r="AF10" s="33" t="s">
        <v>40</v>
      </c>
      <c r="AG10" s="33" t="s">
        <v>40</v>
      </c>
      <c r="AH10" s="33" t="s">
        <v>40</v>
      </c>
      <c r="AI10" s="33" t="s">
        <v>40</v>
      </c>
      <c r="AJ10" s="33" t="s">
        <v>40</v>
      </c>
      <c r="AK10" s="33" t="s">
        <v>40</v>
      </c>
      <c r="AL10" s="33" t="s">
        <v>40</v>
      </c>
      <c r="AM10" s="33" t="s">
        <v>40</v>
      </c>
      <c r="AN10" s="33" t="s">
        <v>40</v>
      </c>
      <c r="AO10" s="33" t="s">
        <v>40</v>
      </c>
      <c r="AP10" s="33" t="s">
        <v>40</v>
      </c>
      <c r="AQ10" s="33" t="s">
        <v>40</v>
      </c>
      <c r="AR10" s="33" t="s">
        <v>40</v>
      </c>
      <c r="AS10" s="33" t="s">
        <v>40</v>
      </c>
      <c r="AT10" s="33" t="s">
        <v>40</v>
      </c>
      <c r="AU10" s="33" t="s">
        <v>40</v>
      </c>
      <c r="AV10" s="33" t="s">
        <v>40</v>
      </c>
      <c r="AW10" s="33" t="s">
        <v>40</v>
      </c>
      <c r="AX10" s="33" t="s">
        <v>40</v>
      </c>
      <c r="AY10" s="33" t="s">
        <v>40</v>
      </c>
      <c r="AZ10" s="33" t="s">
        <v>40</v>
      </c>
      <c r="BA10" s="33" t="s">
        <v>40</v>
      </c>
      <c r="BB10" s="33" t="s">
        <v>40</v>
      </c>
      <c r="BC10" s="33" t="s">
        <v>40</v>
      </c>
      <c r="BD10" s="33" t="s">
        <v>40</v>
      </c>
      <c r="BE10" s="33" t="s">
        <v>40</v>
      </c>
      <c r="BF10" s="33" t="s">
        <v>40</v>
      </c>
      <c r="BG10" s="33" t="s">
        <v>40</v>
      </c>
      <c r="BH10" s="33" t="s">
        <v>40</v>
      </c>
      <c r="BI10" s="33" t="s">
        <v>40</v>
      </c>
      <c r="BJ10" s="33" t="s">
        <v>40</v>
      </c>
      <c r="BK10" s="33" t="s">
        <v>40</v>
      </c>
      <c r="BL10" s="33" t="s">
        <v>40</v>
      </c>
      <c r="BM10" s="33" t="s">
        <v>40</v>
      </c>
      <c r="BN10" s="33" t="s">
        <v>40</v>
      </c>
      <c r="BO10" s="33" t="s">
        <v>40</v>
      </c>
      <c r="BP10" s="33" t="s">
        <v>40</v>
      </c>
      <c r="BQ10" s="33" t="s">
        <v>40</v>
      </c>
      <c r="BR10" s="33" t="s">
        <v>40</v>
      </c>
    </row>
    <row r="11" spans="1:70" ht="15">
      <c r="A11" s="27">
        <v>3</v>
      </c>
      <c r="B11" s="28">
        <v>3</v>
      </c>
      <c r="C11" s="28" t="s">
        <v>410</v>
      </c>
      <c r="D11" s="28">
        <v>2007</v>
      </c>
      <c r="E11" s="28" t="s">
        <v>307</v>
      </c>
      <c r="F11" s="28"/>
      <c r="G11" s="29">
        <v>0.02291666666666667</v>
      </c>
      <c r="H11" s="30">
        <v>3456</v>
      </c>
      <c r="I11" s="44">
        <v>0</v>
      </c>
      <c r="J11" s="44">
        <v>34</v>
      </c>
      <c r="K11" s="44">
        <v>56</v>
      </c>
      <c r="L11" s="45">
        <v>0.024259259259259258</v>
      </c>
      <c r="M11" s="46">
        <v>0.024259259259259258</v>
      </c>
      <c r="N11" s="33">
        <v>0.0013425925925925897</v>
      </c>
      <c r="O11" s="34">
        <v>0</v>
      </c>
      <c r="P11" s="34">
        <v>1</v>
      </c>
      <c r="Q11" s="35">
        <v>56</v>
      </c>
      <c r="R11" s="35">
        <v>116</v>
      </c>
      <c r="S11" s="36">
        <v>7</v>
      </c>
      <c r="T11" s="33">
        <v>0.00015046296296295988</v>
      </c>
      <c r="U11" s="26"/>
      <c r="V11" s="26"/>
      <c r="W11" s="33">
        <v>0.0013425925925925897</v>
      </c>
      <c r="X11" s="33">
        <v>0.0013425925925925897</v>
      </c>
      <c r="Y11" s="33">
        <v>0.0013425925925925897</v>
      </c>
      <c r="Z11" s="33">
        <v>0.0013425925925925897</v>
      </c>
      <c r="AA11" s="33">
        <v>0.0013425925925925897</v>
      </c>
      <c r="AB11" s="33">
        <v>0.0013425925925925897</v>
      </c>
      <c r="AC11" s="33">
        <v>0.0013425925925925897</v>
      </c>
      <c r="AD11" s="33" t="s">
        <v>40</v>
      </c>
      <c r="AE11" s="33" t="s">
        <v>40</v>
      </c>
      <c r="AF11" s="33" t="s">
        <v>40</v>
      </c>
      <c r="AG11" s="33" t="s">
        <v>40</v>
      </c>
      <c r="AH11" s="33" t="s">
        <v>40</v>
      </c>
      <c r="AI11" s="33" t="s">
        <v>40</v>
      </c>
      <c r="AJ11" s="33" t="s">
        <v>40</v>
      </c>
      <c r="AK11" s="33" t="s">
        <v>40</v>
      </c>
      <c r="AL11" s="33" t="s">
        <v>40</v>
      </c>
      <c r="AM11" s="33" t="s">
        <v>40</v>
      </c>
      <c r="AN11" s="33" t="s">
        <v>40</v>
      </c>
      <c r="AO11" s="33" t="s">
        <v>40</v>
      </c>
      <c r="AP11" s="33" t="s">
        <v>40</v>
      </c>
      <c r="AQ11" s="33" t="s">
        <v>40</v>
      </c>
      <c r="AR11" s="33" t="s">
        <v>40</v>
      </c>
      <c r="AS11" s="33" t="s">
        <v>40</v>
      </c>
      <c r="AT11" s="33" t="s">
        <v>40</v>
      </c>
      <c r="AU11" s="33" t="s">
        <v>40</v>
      </c>
      <c r="AV11" s="33" t="s">
        <v>40</v>
      </c>
      <c r="AW11" s="33" t="s">
        <v>40</v>
      </c>
      <c r="AX11" s="33" t="s">
        <v>40</v>
      </c>
      <c r="AY11" s="33" t="s">
        <v>40</v>
      </c>
      <c r="AZ11" s="33" t="s">
        <v>40</v>
      </c>
      <c r="BA11" s="33" t="s">
        <v>40</v>
      </c>
      <c r="BB11" s="33" t="s">
        <v>40</v>
      </c>
      <c r="BC11" s="33" t="s">
        <v>40</v>
      </c>
      <c r="BD11" s="33" t="s">
        <v>40</v>
      </c>
      <c r="BE11" s="33" t="s">
        <v>40</v>
      </c>
      <c r="BF11" s="33" t="s">
        <v>40</v>
      </c>
      <c r="BG11" s="33" t="s">
        <v>40</v>
      </c>
      <c r="BH11" s="33" t="s">
        <v>40</v>
      </c>
      <c r="BI11" s="33" t="s">
        <v>40</v>
      </c>
      <c r="BJ11" s="33" t="s">
        <v>40</v>
      </c>
      <c r="BK11" s="33" t="s">
        <v>40</v>
      </c>
      <c r="BL11" s="33" t="s">
        <v>40</v>
      </c>
      <c r="BM11" s="33" t="s">
        <v>40</v>
      </c>
      <c r="BN11" s="33" t="s">
        <v>40</v>
      </c>
      <c r="BO11" s="33" t="s">
        <v>40</v>
      </c>
      <c r="BP11" s="33" t="s">
        <v>40</v>
      </c>
      <c r="BQ11" s="33" t="s">
        <v>40</v>
      </c>
      <c r="BR11" s="33" t="s">
        <v>40</v>
      </c>
    </row>
    <row r="12" spans="1:70" ht="15">
      <c r="A12" s="27">
        <v>4</v>
      </c>
      <c r="B12" s="28">
        <v>24</v>
      </c>
      <c r="C12" s="28" t="s">
        <v>411</v>
      </c>
      <c r="D12" s="28">
        <v>2008</v>
      </c>
      <c r="E12" s="28" t="s">
        <v>112</v>
      </c>
      <c r="F12" s="28"/>
      <c r="G12" s="29">
        <v>0.02291666666666667</v>
      </c>
      <c r="H12" s="30">
        <v>3458</v>
      </c>
      <c r="I12" s="44">
        <v>0</v>
      </c>
      <c r="J12" s="44">
        <v>34</v>
      </c>
      <c r="K12" s="44">
        <v>58</v>
      </c>
      <c r="L12" s="45">
        <v>0.02428240740740741</v>
      </c>
      <c r="M12" s="46">
        <v>0.02428240740740741</v>
      </c>
      <c r="N12" s="33">
        <v>0.0013657407407407403</v>
      </c>
      <c r="O12" s="34">
        <v>0</v>
      </c>
      <c r="P12" s="34">
        <v>1</v>
      </c>
      <c r="Q12" s="35">
        <v>58</v>
      </c>
      <c r="R12" s="35">
        <v>118</v>
      </c>
      <c r="S12" s="36">
        <v>8</v>
      </c>
      <c r="T12" s="33">
        <v>0.0001736111111111105</v>
      </c>
      <c r="U12" s="26"/>
      <c r="V12" s="26"/>
      <c r="W12" s="33">
        <v>0.0013657407407407403</v>
      </c>
      <c r="X12" s="33">
        <v>0.0013657407407407403</v>
      </c>
      <c r="Y12" s="33">
        <v>0.0013657407407407403</v>
      </c>
      <c r="Z12" s="33">
        <v>0.0013657407407407403</v>
      </c>
      <c r="AA12" s="33">
        <v>0.0013657407407407403</v>
      </c>
      <c r="AB12" s="33">
        <v>0.0013657407407407403</v>
      </c>
      <c r="AC12" s="33">
        <v>0.0013657407407407403</v>
      </c>
      <c r="AD12" s="33">
        <v>0.0013657407407407403</v>
      </c>
      <c r="AE12" s="33" t="s">
        <v>40</v>
      </c>
      <c r="AF12" s="33" t="s">
        <v>40</v>
      </c>
      <c r="AG12" s="33" t="s">
        <v>40</v>
      </c>
      <c r="AH12" s="33" t="s">
        <v>40</v>
      </c>
      <c r="AI12" s="33" t="s">
        <v>40</v>
      </c>
      <c r="AJ12" s="33" t="s">
        <v>40</v>
      </c>
      <c r="AK12" s="33" t="s">
        <v>40</v>
      </c>
      <c r="AL12" s="33" t="s">
        <v>40</v>
      </c>
      <c r="AM12" s="33" t="s">
        <v>40</v>
      </c>
      <c r="AN12" s="33" t="s">
        <v>40</v>
      </c>
      <c r="AO12" s="33" t="s">
        <v>40</v>
      </c>
      <c r="AP12" s="33" t="s">
        <v>40</v>
      </c>
      <c r="AQ12" s="33" t="s">
        <v>40</v>
      </c>
      <c r="AR12" s="33" t="s">
        <v>40</v>
      </c>
      <c r="AS12" s="33" t="s">
        <v>40</v>
      </c>
      <c r="AT12" s="33" t="s">
        <v>40</v>
      </c>
      <c r="AU12" s="33" t="s">
        <v>40</v>
      </c>
      <c r="AV12" s="33" t="s">
        <v>40</v>
      </c>
      <c r="AW12" s="33" t="s">
        <v>40</v>
      </c>
      <c r="AX12" s="33" t="s">
        <v>40</v>
      </c>
      <c r="AY12" s="33" t="s">
        <v>40</v>
      </c>
      <c r="AZ12" s="33" t="s">
        <v>40</v>
      </c>
      <c r="BA12" s="33" t="s">
        <v>40</v>
      </c>
      <c r="BB12" s="33" t="s">
        <v>40</v>
      </c>
      <c r="BC12" s="33" t="s">
        <v>40</v>
      </c>
      <c r="BD12" s="33" t="s">
        <v>40</v>
      </c>
      <c r="BE12" s="33" t="s">
        <v>40</v>
      </c>
      <c r="BF12" s="33" t="s">
        <v>40</v>
      </c>
      <c r="BG12" s="33" t="s">
        <v>40</v>
      </c>
      <c r="BH12" s="33" t="s">
        <v>40</v>
      </c>
      <c r="BI12" s="33" t="s">
        <v>40</v>
      </c>
      <c r="BJ12" s="33" t="s">
        <v>40</v>
      </c>
      <c r="BK12" s="33" t="s">
        <v>40</v>
      </c>
      <c r="BL12" s="33" t="s">
        <v>40</v>
      </c>
      <c r="BM12" s="33" t="s">
        <v>40</v>
      </c>
      <c r="BN12" s="33" t="s">
        <v>40</v>
      </c>
      <c r="BO12" s="33" t="s">
        <v>40</v>
      </c>
      <c r="BP12" s="33" t="s">
        <v>40</v>
      </c>
      <c r="BQ12" s="33" t="s">
        <v>40</v>
      </c>
      <c r="BR12" s="33" t="s">
        <v>40</v>
      </c>
    </row>
    <row r="13" spans="1:70" ht="15">
      <c r="A13" s="27">
        <v>5</v>
      </c>
      <c r="B13" s="28">
        <v>4</v>
      </c>
      <c r="C13" s="28" t="s">
        <v>412</v>
      </c>
      <c r="D13" s="28">
        <v>2007</v>
      </c>
      <c r="E13" s="28" t="s">
        <v>307</v>
      </c>
      <c r="F13" s="28"/>
      <c r="G13" s="29">
        <v>0.02291666666666667</v>
      </c>
      <c r="H13" s="30">
        <v>3452</v>
      </c>
      <c r="I13" s="44">
        <v>0</v>
      </c>
      <c r="J13" s="44">
        <v>34</v>
      </c>
      <c r="K13" s="44">
        <v>52</v>
      </c>
      <c r="L13" s="45">
        <v>0.024212962962962964</v>
      </c>
      <c r="M13" s="46">
        <v>0.024212962962962964</v>
      </c>
      <c r="N13" s="33">
        <v>0.0012962962962962954</v>
      </c>
      <c r="O13" s="34">
        <v>0</v>
      </c>
      <c r="P13" s="34">
        <v>1</v>
      </c>
      <c r="Q13" s="35">
        <v>52</v>
      </c>
      <c r="R13" s="35">
        <v>112</v>
      </c>
      <c r="S13" s="36">
        <v>5</v>
      </c>
      <c r="T13" s="33">
        <v>0.0001041666666666656</v>
      </c>
      <c r="U13" s="26"/>
      <c r="V13" s="26"/>
      <c r="W13" s="33">
        <v>0.0012962962962962954</v>
      </c>
      <c r="X13" s="33">
        <v>0.0012962962962962954</v>
      </c>
      <c r="Y13" s="33">
        <v>0.0012962962962962954</v>
      </c>
      <c r="Z13" s="33">
        <v>0.0012962962962962954</v>
      </c>
      <c r="AA13" s="33">
        <v>0.0012962962962962954</v>
      </c>
      <c r="AB13" s="33" t="s">
        <v>40</v>
      </c>
      <c r="AC13" s="33" t="s">
        <v>40</v>
      </c>
      <c r="AD13" s="33" t="s">
        <v>40</v>
      </c>
      <c r="AE13" s="33" t="s">
        <v>40</v>
      </c>
      <c r="AF13" s="33" t="s">
        <v>40</v>
      </c>
      <c r="AG13" s="33" t="s">
        <v>40</v>
      </c>
      <c r="AH13" s="33" t="s">
        <v>40</v>
      </c>
      <c r="AI13" s="33" t="s">
        <v>40</v>
      </c>
      <c r="AJ13" s="33" t="s">
        <v>40</v>
      </c>
      <c r="AK13" s="33" t="s">
        <v>40</v>
      </c>
      <c r="AL13" s="33" t="s">
        <v>40</v>
      </c>
      <c r="AM13" s="33" t="s">
        <v>40</v>
      </c>
      <c r="AN13" s="33" t="s">
        <v>40</v>
      </c>
      <c r="AO13" s="33" t="s">
        <v>40</v>
      </c>
      <c r="AP13" s="33" t="s">
        <v>40</v>
      </c>
      <c r="AQ13" s="33" t="s">
        <v>40</v>
      </c>
      <c r="AR13" s="33" t="s">
        <v>40</v>
      </c>
      <c r="AS13" s="33" t="s">
        <v>40</v>
      </c>
      <c r="AT13" s="33" t="s">
        <v>40</v>
      </c>
      <c r="AU13" s="33" t="s">
        <v>40</v>
      </c>
      <c r="AV13" s="33" t="s">
        <v>40</v>
      </c>
      <c r="AW13" s="33" t="s">
        <v>40</v>
      </c>
      <c r="AX13" s="33" t="s">
        <v>40</v>
      </c>
      <c r="AY13" s="33" t="s">
        <v>40</v>
      </c>
      <c r="AZ13" s="33" t="s">
        <v>40</v>
      </c>
      <c r="BA13" s="33" t="s">
        <v>40</v>
      </c>
      <c r="BB13" s="33" t="s">
        <v>40</v>
      </c>
      <c r="BC13" s="33" t="s">
        <v>40</v>
      </c>
      <c r="BD13" s="33" t="s">
        <v>40</v>
      </c>
      <c r="BE13" s="33" t="s">
        <v>40</v>
      </c>
      <c r="BF13" s="33" t="s">
        <v>40</v>
      </c>
      <c r="BG13" s="33" t="s">
        <v>40</v>
      </c>
      <c r="BH13" s="33" t="s">
        <v>40</v>
      </c>
      <c r="BI13" s="33" t="s">
        <v>40</v>
      </c>
      <c r="BJ13" s="33" t="s">
        <v>40</v>
      </c>
      <c r="BK13" s="33" t="s">
        <v>40</v>
      </c>
      <c r="BL13" s="33" t="s">
        <v>40</v>
      </c>
      <c r="BM13" s="33" t="s">
        <v>40</v>
      </c>
      <c r="BN13" s="33" t="s">
        <v>40</v>
      </c>
      <c r="BO13" s="33" t="s">
        <v>40</v>
      </c>
      <c r="BP13" s="33" t="s">
        <v>40</v>
      </c>
      <c r="BQ13" s="33" t="s">
        <v>40</v>
      </c>
      <c r="BR13" s="33" t="s">
        <v>40</v>
      </c>
    </row>
    <row r="14" spans="1:70" ht="15">
      <c r="A14" s="27">
        <v>6</v>
      </c>
      <c r="B14" s="28">
        <v>5</v>
      </c>
      <c r="C14" s="28" t="s">
        <v>413</v>
      </c>
      <c r="D14" s="28">
        <v>2008</v>
      </c>
      <c r="E14" s="28" t="s">
        <v>307</v>
      </c>
      <c r="F14" s="28"/>
      <c r="G14" s="29">
        <v>0.02291666666666667</v>
      </c>
      <c r="H14" s="30">
        <v>3500</v>
      </c>
      <c r="I14" s="44">
        <v>0</v>
      </c>
      <c r="J14" s="44">
        <v>35</v>
      </c>
      <c r="K14" s="44">
        <v>0</v>
      </c>
      <c r="L14" s="45">
        <v>0.024305555555555556</v>
      </c>
      <c r="M14" s="46">
        <v>0.024305555555555556</v>
      </c>
      <c r="N14" s="33">
        <v>0.0013888888888888874</v>
      </c>
      <c r="O14" s="34">
        <v>0</v>
      </c>
      <c r="P14" s="34">
        <v>2</v>
      </c>
      <c r="Q14" s="35">
        <v>0</v>
      </c>
      <c r="R14" s="35">
        <v>120</v>
      </c>
      <c r="S14" s="36">
        <v>9</v>
      </c>
      <c r="T14" s="33">
        <v>0.00019675925925925764</v>
      </c>
      <c r="U14" s="26"/>
      <c r="V14" s="26"/>
      <c r="W14" s="33">
        <v>0.0013888888888888874</v>
      </c>
      <c r="X14" s="33">
        <v>0.0013888888888888874</v>
      </c>
      <c r="Y14" s="33">
        <v>0.0013888888888888874</v>
      </c>
      <c r="Z14" s="33">
        <v>0.0013888888888888874</v>
      </c>
      <c r="AA14" s="33">
        <v>0.0013888888888888874</v>
      </c>
      <c r="AB14" s="33">
        <v>0.0013888888888888874</v>
      </c>
      <c r="AC14" s="33">
        <v>0.0013888888888888874</v>
      </c>
      <c r="AD14" s="33">
        <v>0.0013888888888888874</v>
      </c>
      <c r="AE14" s="33">
        <v>0.0013888888888888874</v>
      </c>
      <c r="AF14" s="33" t="s">
        <v>40</v>
      </c>
      <c r="AG14" s="33" t="s">
        <v>40</v>
      </c>
      <c r="AH14" s="33" t="s">
        <v>40</v>
      </c>
      <c r="AI14" s="33" t="s">
        <v>40</v>
      </c>
      <c r="AJ14" s="33" t="s">
        <v>40</v>
      </c>
      <c r="AK14" s="33" t="s">
        <v>40</v>
      </c>
      <c r="AL14" s="33" t="s">
        <v>40</v>
      </c>
      <c r="AM14" s="33" t="s">
        <v>40</v>
      </c>
      <c r="AN14" s="33" t="s">
        <v>40</v>
      </c>
      <c r="AO14" s="33" t="s">
        <v>40</v>
      </c>
      <c r="AP14" s="33" t="s">
        <v>40</v>
      </c>
      <c r="AQ14" s="33" t="s">
        <v>40</v>
      </c>
      <c r="AR14" s="33" t="s">
        <v>40</v>
      </c>
      <c r="AS14" s="33" t="s">
        <v>40</v>
      </c>
      <c r="AT14" s="33" t="s">
        <v>40</v>
      </c>
      <c r="AU14" s="33" t="s">
        <v>40</v>
      </c>
      <c r="AV14" s="33" t="s">
        <v>40</v>
      </c>
      <c r="AW14" s="33" t="s">
        <v>40</v>
      </c>
      <c r="AX14" s="33" t="s">
        <v>40</v>
      </c>
      <c r="AY14" s="33" t="s">
        <v>40</v>
      </c>
      <c r="AZ14" s="33" t="s">
        <v>40</v>
      </c>
      <c r="BA14" s="33" t="s">
        <v>40</v>
      </c>
      <c r="BB14" s="33" t="s">
        <v>40</v>
      </c>
      <c r="BC14" s="33" t="s">
        <v>40</v>
      </c>
      <c r="BD14" s="33" t="s">
        <v>40</v>
      </c>
      <c r="BE14" s="33" t="s">
        <v>40</v>
      </c>
      <c r="BF14" s="33" t="s">
        <v>40</v>
      </c>
      <c r="BG14" s="33" t="s">
        <v>40</v>
      </c>
      <c r="BH14" s="33" t="s">
        <v>40</v>
      </c>
      <c r="BI14" s="33" t="s">
        <v>40</v>
      </c>
      <c r="BJ14" s="33" t="s">
        <v>40</v>
      </c>
      <c r="BK14" s="33" t="s">
        <v>40</v>
      </c>
      <c r="BL14" s="33" t="s">
        <v>40</v>
      </c>
      <c r="BM14" s="33" t="s">
        <v>40</v>
      </c>
      <c r="BN14" s="33" t="s">
        <v>40</v>
      </c>
      <c r="BO14" s="33" t="s">
        <v>40</v>
      </c>
      <c r="BP14" s="33" t="s">
        <v>40</v>
      </c>
      <c r="BQ14" s="33" t="s">
        <v>40</v>
      </c>
      <c r="BR14" s="33" t="s">
        <v>40</v>
      </c>
    </row>
    <row r="15" spans="1:70" ht="15">
      <c r="A15" s="27">
        <v>7</v>
      </c>
      <c r="B15" s="28">
        <v>31</v>
      </c>
      <c r="C15" s="28" t="s">
        <v>414</v>
      </c>
      <c r="D15" s="28">
        <v>2008</v>
      </c>
      <c r="E15" s="28" t="s">
        <v>112</v>
      </c>
      <c r="F15" s="28"/>
      <c r="G15" s="29">
        <v>0.02291666666666667</v>
      </c>
      <c r="H15" s="30">
        <v>3505</v>
      </c>
      <c r="I15" s="44">
        <v>0</v>
      </c>
      <c r="J15" s="44">
        <v>35</v>
      </c>
      <c r="K15" s="44">
        <v>5</v>
      </c>
      <c r="L15" s="45">
        <v>0.024363425925925927</v>
      </c>
      <c r="M15" s="46">
        <v>0.024363425925925927</v>
      </c>
      <c r="N15" s="33">
        <v>0.0014467592592592587</v>
      </c>
      <c r="O15" s="34">
        <v>0</v>
      </c>
      <c r="P15" s="34">
        <v>2</v>
      </c>
      <c r="Q15" s="35">
        <v>5</v>
      </c>
      <c r="R15" s="35">
        <v>125</v>
      </c>
      <c r="S15" s="36">
        <v>10</v>
      </c>
      <c r="T15" s="33">
        <v>0.00025462962962962896</v>
      </c>
      <c r="U15" s="26"/>
      <c r="V15" s="26"/>
      <c r="W15" s="33">
        <v>0.0014467592592592587</v>
      </c>
      <c r="X15" s="33">
        <v>0.0014467592592592587</v>
      </c>
      <c r="Y15" s="33">
        <v>0.0014467592592592587</v>
      </c>
      <c r="Z15" s="33">
        <v>0.0014467592592592587</v>
      </c>
      <c r="AA15" s="33">
        <v>0.0014467592592592587</v>
      </c>
      <c r="AB15" s="33">
        <v>0.0014467592592592587</v>
      </c>
      <c r="AC15" s="33">
        <v>0.0014467592592592587</v>
      </c>
      <c r="AD15" s="33">
        <v>0.0014467592592592587</v>
      </c>
      <c r="AE15" s="33">
        <v>0.0014467592592592587</v>
      </c>
      <c r="AF15" s="33">
        <v>0.0014467592592592587</v>
      </c>
      <c r="AG15" s="33" t="s">
        <v>40</v>
      </c>
      <c r="AH15" s="33" t="s">
        <v>40</v>
      </c>
      <c r="AI15" s="33" t="s">
        <v>40</v>
      </c>
      <c r="AJ15" s="33" t="s">
        <v>40</v>
      </c>
      <c r="AK15" s="33" t="s">
        <v>40</v>
      </c>
      <c r="AL15" s="33" t="s">
        <v>40</v>
      </c>
      <c r="AM15" s="33" t="s">
        <v>40</v>
      </c>
      <c r="AN15" s="33" t="s">
        <v>40</v>
      </c>
      <c r="AO15" s="33" t="s">
        <v>40</v>
      </c>
      <c r="AP15" s="33" t="s">
        <v>40</v>
      </c>
      <c r="AQ15" s="33" t="s">
        <v>40</v>
      </c>
      <c r="AR15" s="33" t="s">
        <v>40</v>
      </c>
      <c r="AS15" s="33" t="s">
        <v>40</v>
      </c>
      <c r="AT15" s="33" t="s">
        <v>40</v>
      </c>
      <c r="AU15" s="33" t="s">
        <v>40</v>
      </c>
      <c r="AV15" s="33" t="s">
        <v>40</v>
      </c>
      <c r="AW15" s="33" t="s">
        <v>40</v>
      </c>
      <c r="AX15" s="33" t="s">
        <v>40</v>
      </c>
      <c r="AY15" s="33" t="s">
        <v>40</v>
      </c>
      <c r="AZ15" s="33" t="s">
        <v>40</v>
      </c>
      <c r="BA15" s="33" t="s">
        <v>40</v>
      </c>
      <c r="BB15" s="33" t="s">
        <v>40</v>
      </c>
      <c r="BC15" s="33" t="s">
        <v>40</v>
      </c>
      <c r="BD15" s="33" t="s">
        <v>40</v>
      </c>
      <c r="BE15" s="33" t="s">
        <v>40</v>
      </c>
      <c r="BF15" s="33" t="s">
        <v>40</v>
      </c>
      <c r="BG15" s="33" t="s">
        <v>40</v>
      </c>
      <c r="BH15" s="33" t="s">
        <v>40</v>
      </c>
      <c r="BI15" s="33" t="s">
        <v>40</v>
      </c>
      <c r="BJ15" s="33" t="s">
        <v>40</v>
      </c>
      <c r="BK15" s="33" t="s">
        <v>40</v>
      </c>
      <c r="BL15" s="33" t="s">
        <v>40</v>
      </c>
      <c r="BM15" s="33" t="s">
        <v>40</v>
      </c>
      <c r="BN15" s="33" t="s">
        <v>40</v>
      </c>
      <c r="BO15" s="33" t="s">
        <v>40</v>
      </c>
      <c r="BP15" s="33" t="s">
        <v>40</v>
      </c>
      <c r="BQ15" s="33" t="s">
        <v>40</v>
      </c>
      <c r="BR15" s="33" t="s">
        <v>40</v>
      </c>
    </row>
    <row r="16" spans="1:70" ht="15">
      <c r="A16" s="27">
        <v>8</v>
      </c>
      <c r="B16" s="28">
        <v>29</v>
      </c>
      <c r="C16" s="28" t="s">
        <v>415</v>
      </c>
      <c r="D16" s="28">
        <v>2007</v>
      </c>
      <c r="E16" s="28" t="s">
        <v>96</v>
      </c>
      <c r="F16" s="28"/>
      <c r="G16" s="29">
        <v>0.02291666666666667</v>
      </c>
      <c r="H16" s="30">
        <v>3513</v>
      </c>
      <c r="I16" s="44">
        <v>0</v>
      </c>
      <c r="J16" s="44">
        <v>35</v>
      </c>
      <c r="K16" s="44">
        <v>13</v>
      </c>
      <c r="L16" s="45">
        <v>0.02445601851851852</v>
      </c>
      <c r="M16" s="46">
        <v>0.02445601851851852</v>
      </c>
      <c r="N16" s="33">
        <v>0.0015393518518518508</v>
      </c>
      <c r="O16" s="34">
        <v>0</v>
      </c>
      <c r="P16" s="34">
        <v>2</v>
      </c>
      <c r="Q16" s="35">
        <v>13</v>
      </c>
      <c r="R16" s="35">
        <v>133</v>
      </c>
      <c r="S16" s="36">
        <v>14</v>
      </c>
      <c r="T16" s="33">
        <v>0.000347222222222221</v>
      </c>
      <c r="U16" s="26"/>
      <c r="V16" s="26"/>
      <c r="W16" s="33">
        <v>0.0015393518518518508</v>
      </c>
      <c r="X16" s="33">
        <v>0.0015393518518518508</v>
      </c>
      <c r="Y16" s="33">
        <v>0.0015393518518518508</v>
      </c>
      <c r="Z16" s="33">
        <v>0.0015393518518518508</v>
      </c>
      <c r="AA16" s="33">
        <v>0.0015393518518518508</v>
      </c>
      <c r="AB16" s="33">
        <v>0.0015393518518518508</v>
      </c>
      <c r="AC16" s="33">
        <v>0.0015393518518518508</v>
      </c>
      <c r="AD16" s="33">
        <v>0.0015393518518518508</v>
      </c>
      <c r="AE16" s="33">
        <v>0.0015393518518518508</v>
      </c>
      <c r="AF16" s="33">
        <v>0.0015393518518518508</v>
      </c>
      <c r="AG16" s="33">
        <v>0.0015393518518518508</v>
      </c>
      <c r="AH16" s="33">
        <v>0.0015393518518518508</v>
      </c>
      <c r="AI16" s="33">
        <v>0.0015393518518518508</v>
      </c>
      <c r="AJ16" s="33">
        <v>0.0015393518518518508</v>
      </c>
      <c r="AK16" s="33" t="s">
        <v>40</v>
      </c>
      <c r="AL16" s="33" t="s">
        <v>40</v>
      </c>
      <c r="AM16" s="33" t="s">
        <v>40</v>
      </c>
      <c r="AN16" s="33" t="s">
        <v>40</v>
      </c>
      <c r="AO16" s="33" t="s">
        <v>40</v>
      </c>
      <c r="AP16" s="33" t="s">
        <v>40</v>
      </c>
      <c r="AQ16" s="33" t="s">
        <v>40</v>
      </c>
      <c r="AR16" s="33" t="s">
        <v>40</v>
      </c>
      <c r="AS16" s="33" t="s">
        <v>40</v>
      </c>
      <c r="AT16" s="33" t="s">
        <v>40</v>
      </c>
      <c r="AU16" s="33" t="s">
        <v>40</v>
      </c>
      <c r="AV16" s="33" t="s">
        <v>40</v>
      </c>
      <c r="AW16" s="33" t="s">
        <v>40</v>
      </c>
      <c r="AX16" s="33" t="s">
        <v>40</v>
      </c>
      <c r="AY16" s="33" t="s">
        <v>40</v>
      </c>
      <c r="AZ16" s="33" t="s">
        <v>40</v>
      </c>
      <c r="BA16" s="33" t="s">
        <v>40</v>
      </c>
      <c r="BB16" s="33" t="s">
        <v>40</v>
      </c>
      <c r="BC16" s="33" t="s">
        <v>40</v>
      </c>
      <c r="BD16" s="33" t="s">
        <v>40</v>
      </c>
      <c r="BE16" s="33" t="s">
        <v>40</v>
      </c>
      <c r="BF16" s="33" t="s">
        <v>40</v>
      </c>
      <c r="BG16" s="33" t="s">
        <v>40</v>
      </c>
      <c r="BH16" s="33" t="s">
        <v>40</v>
      </c>
      <c r="BI16" s="33" t="s">
        <v>40</v>
      </c>
      <c r="BJ16" s="33" t="s">
        <v>40</v>
      </c>
      <c r="BK16" s="33" t="s">
        <v>40</v>
      </c>
      <c r="BL16" s="33" t="s">
        <v>40</v>
      </c>
      <c r="BM16" s="33" t="s">
        <v>40</v>
      </c>
      <c r="BN16" s="33" t="s">
        <v>40</v>
      </c>
      <c r="BO16" s="33" t="s">
        <v>40</v>
      </c>
      <c r="BP16" s="33" t="s">
        <v>40</v>
      </c>
      <c r="BQ16" s="33" t="s">
        <v>40</v>
      </c>
      <c r="BR16" s="33" t="s">
        <v>40</v>
      </c>
    </row>
    <row r="17" spans="1:70" ht="15">
      <c r="A17" s="27">
        <v>9</v>
      </c>
      <c r="B17" s="28">
        <v>23</v>
      </c>
      <c r="C17" s="28" t="s">
        <v>416</v>
      </c>
      <c r="D17" s="28">
        <v>2008</v>
      </c>
      <c r="E17" s="28" t="s">
        <v>96</v>
      </c>
      <c r="F17" s="28"/>
      <c r="G17" s="29">
        <v>0.02291666666666667</v>
      </c>
      <c r="H17" s="30">
        <v>3520</v>
      </c>
      <c r="I17" s="44">
        <v>0</v>
      </c>
      <c r="J17" s="44">
        <v>35</v>
      </c>
      <c r="K17" s="44">
        <v>20</v>
      </c>
      <c r="L17" s="45">
        <v>0.024537037037037038</v>
      </c>
      <c r="M17" s="46">
        <v>0.024537037037037038</v>
      </c>
      <c r="N17" s="33">
        <v>0.0016203703703703692</v>
      </c>
      <c r="O17" s="34">
        <v>0</v>
      </c>
      <c r="P17" s="34">
        <v>2</v>
      </c>
      <c r="Q17" s="35">
        <v>20</v>
      </c>
      <c r="R17" s="35">
        <v>140</v>
      </c>
      <c r="S17" s="36">
        <v>16</v>
      </c>
      <c r="T17" s="33">
        <v>0.00042824074074073945</v>
      </c>
      <c r="U17" s="26"/>
      <c r="V17" s="26"/>
      <c r="W17" s="33">
        <v>0.0016203703703703692</v>
      </c>
      <c r="X17" s="33">
        <v>0.0016203703703703692</v>
      </c>
      <c r="Y17" s="33">
        <v>0.0016203703703703692</v>
      </c>
      <c r="Z17" s="33">
        <v>0.0016203703703703692</v>
      </c>
      <c r="AA17" s="33">
        <v>0.0016203703703703692</v>
      </c>
      <c r="AB17" s="33">
        <v>0.0016203703703703692</v>
      </c>
      <c r="AC17" s="33">
        <v>0.0016203703703703692</v>
      </c>
      <c r="AD17" s="33">
        <v>0.0016203703703703692</v>
      </c>
      <c r="AE17" s="33">
        <v>0.0016203703703703692</v>
      </c>
      <c r="AF17" s="33">
        <v>0.0016203703703703692</v>
      </c>
      <c r="AG17" s="33">
        <v>0.0016203703703703692</v>
      </c>
      <c r="AH17" s="33">
        <v>0.0016203703703703692</v>
      </c>
      <c r="AI17" s="33">
        <v>0.0016203703703703692</v>
      </c>
      <c r="AJ17" s="33">
        <v>0.0016203703703703692</v>
      </c>
      <c r="AK17" s="33">
        <v>0.0016203703703703692</v>
      </c>
      <c r="AL17" s="33">
        <v>0.0016203703703703692</v>
      </c>
      <c r="AM17" s="33" t="s">
        <v>40</v>
      </c>
      <c r="AN17" s="33" t="s">
        <v>40</v>
      </c>
      <c r="AO17" s="33" t="s">
        <v>40</v>
      </c>
      <c r="AP17" s="33" t="s">
        <v>40</v>
      </c>
      <c r="AQ17" s="33" t="s">
        <v>40</v>
      </c>
      <c r="AR17" s="33" t="s">
        <v>40</v>
      </c>
      <c r="AS17" s="33" t="s">
        <v>40</v>
      </c>
      <c r="AT17" s="33" t="s">
        <v>40</v>
      </c>
      <c r="AU17" s="33" t="s">
        <v>40</v>
      </c>
      <c r="AV17" s="33" t="s">
        <v>40</v>
      </c>
      <c r="AW17" s="33" t="s">
        <v>40</v>
      </c>
      <c r="AX17" s="33" t="s">
        <v>40</v>
      </c>
      <c r="AY17" s="33" t="s">
        <v>40</v>
      </c>
      <c r="AZ17" s="33" t="s">
        <v>40</v>
      </c>
      <c r="BA17" s="33" t="s">
        <v>40</v>
      </c>
      <c r="BB17" s="33" t="s">
        <v>40</v>
      </c>
      <c r="BC17" s="33" t="s">
        <v>40</v>
      </c>
      <c r="BD17" s="33" t="s">
        <v>40</v>
      </c>
      <c r="BE17" s="33" t="s">
        <v>40</v>
      </c>
      <c r="BF17" s="33" t="s">
        <v>40</v>
      </c>
      <c r="BG17" s="33" t="s">
        <v>40</v>
      </c>
      <c r="BH17" s="33" t="s">
        <v>40</v>
      </c>
      <c r="BI17" s="33" t="s">
        <v>40</v>
      </c>
      <c r="BJ17" s="33" t="s">
        <v>40</v>
      </c>
      <c r="BK17" s="33" t="s">
        <v>40</v>
      </c>
      <c r="BL17" s="33" t="s">
        <v>40</v>
      </c>
      <c r="BM17" s="33" t="s">
        <v>40</v>
      </c>
      <c r="BN17" s="33" t="s">
        <v>40</v>
      </c>
      <c r="BO17" s="33" t="s">
        <v>40</v>
      </c>
      <c r="BP17" s="33" t="s">
        <v>40</v>
      </c>
      <c r="BQ17" s="33" t="s">
        <v>40</v>
      </c>
      <c r="BR17" s="33" t="s">
        <v>40</v>
      </c>
    </row>
    <row r="18" spans="1:70" ht="15">
      <c r="A18" s="27">
        <v>10</v>
      </c>
      <c r="B18" s="28">
        <v>32</v>
      </c>
      <c r="C18" s="28" t="s">
        <v>417</v>
      </c>
      <c r="D18" s="28">
        <v>2007</v>
      </c>
      <c r="E18" s="28" t="s">
        <v>96</v>
      </c>
      <c r="F18" s="28"/>
      <c r="G18" s="29">
        <v>0.02291666666666667</v>
      </c>
      <c r="H18" s="30">
        <v>3505</v>
      </c>
      <c r="I18" s="44">
        <v>0</v>
      </c>
      <c r="J18" s="44">
        <v>35</v>
      </c>
      <c r="K18" s="44">
        <v>5</v>
      </c>
      <c r="L18" s="45">
        <v>0.024363425925925927</v>
      </c>
      <c r="M18" s="46">
        <v>0.024363425925925927</v>
      </c>
      <c r="N18" s="33">
        <v>0.0014467592592592587</v>
      </c>
      <c r="O18" s="34">
        <v>0</v>
      </c>
      <c r="P18" s="34">
        <v>2</v>
      </c>
      <c r="Q18" s="35">
        <v>5</v>
      </c>
      <c r="R18" s="35">
        <v>125</v>
      </c>
      <c r="S18" s="36">
        <v>10</v>
      </c>
      <c r="T18" s="33">
        <v>0.00025462962962962896</v>
      </c>
      <c r="U18" s="26"/>
      <c r="V18" s="26"/>
      <c r="W18" s="33">
        <v>0.0014467592592592587</v>
      </c>
      <c r="X18" s="33">
        <v>0.0014467592592592587</v>
      </c>
      <c r="Y18" s="33">
        <v>0.0014467592592592587</v>
      </c>
      <c r="Z18" s="33">
        <v>0.0014467592592592587</v>
      </c>
      <c r="AA18" s="33">
        <v>0.0014467592592592587</v>
      </c>
      <c r="AB18" s="33">
        <v>0.0014467592592592587</v>
      </c>
      <c r="AC18" s="33">
        <v>0.0014467592592592587</v>
      </c>
      <c r="AD18" s="33">
        <v>0.0014467592592592587</v>
      </c>
      <c r="AE18" s="33">
        <v>0.0014467592592592587</v>
      </c>
      <c r="AF18" s="33">
        <v>0.0014467592592592587</v>
      </c>
      <c r="AG18" s="33" t="s">
        <v>40</v>
      </c>
      <c r="AH18" s="33" t="s">
        <v>40</v>
      </c>
      <c r="AI18" s="33" t="s">
        <v>40</v>
      </c>
      <c r="AJ18" s="33" t="s">
        <v>40</v>
      </c>
      <c r="AK18" s="33" t="s">
        <v>40</v>
      </c>
      <c r="AL18" s="33" t="s">
        <v>40</v>
      </c>
      <c r="AM18" s="33" t="s">
        <v>40</v>
      </c>
      <c r="AN18" s="33" t="s">
        <v>40</v>
      </c>
      <c r="AO18" s="33" t="s">
        <v>40</v>
      </c>
      <c r="AP18" s="33" t="s">
        <v>40</v>
      </c>
      <c r="AQ18" s="33" t="s">
        <v>40</v>
      </c>
      <c r="AR18" s="33" t="s">
        <v>40</v>
      </c>
      <c r="AS18" s="33" t="s">
        <v>40</v>
      </c>
      <c r="AT18" s="33" t="s">
        <v>40</v>
      </c>
      <c r="AU18" s="33" t="s">
        <v>40</v>
      </c>
      <c r="AV18" s="33" t="s">
        <v>40</v>
      </c>
      <c r="AW18" s="33" t="s">
        <v>40</v>
      </c>
      <c r="AX18" s="33" t="s">
        <v>40</v>
      </c>
      <c r="AY18" s="33" t="s">
        <v>40</v>
      </c>
      <c r="AZ18" s="33" t="s">
        <v>40</v>
      </c>
      <c r="BA18" s="33" t="s">
        <v>40</v>
      </c>
      <c r="BB18" s="33" t="s">
        <v>40</v>
      </c>
      <c r="BC18" s="33" t="s">
        <v>40</v>
      </c>
      <c r="BD18" s="33" t="s">
        <v>40</v>
      </c>
      <c r="BE18" s="33" t="s">
        <v>40</v>
      </c>
      <c r="BF18" s="33" t="s">
        <v>40</v>
      </c>
      <c r="BG18" s="33" t="s">
        <v>40</v>
      </c>
      <c r="BH18" s="33" t="s">
        <v>40</v>
      </c>
      <c r="BI18" s="33" t="s">
        <v>40</v>
      </c>
      <c r="BJ18" s="33" t="s">
        <v>40</v>
      </c>
      <c r="BK18" s="33" t="s">
        <v>40</v>
      </c>
      <c r="BL18" s="33" t="s">
        <v>40</v>
      </c>
      <c r="BM18" s="33" t="s">
        <v>40</v>
      </c>
      <c r="BN18" s="33" t="s">
        <v>40</v>
      </c>
      <c r="BO18" s="33" t="s">
        <v>40</v>
      </c>
      <c r="BP18" s="33" t="s">
        <v>40</v>
      </c>
      <c r="BQ18" s="33" t="s">
        <v>40</v>
      </c>
      <c r="BR18" s="33" t="s">
        <v>40</v>
      </c>
    </row>
    <row r="19" spans="1:70" ht="15">
      <c r="A19" s="27">
        <v>11</v>
      </c>
      <c r="B19" s="28">
        <v>34</v>
      </c>
      <c r="C19" s="28" t="s">
        <v>418</v>
      </c>
      <c r="D19" s="28">
        <v>2007</v>
      </c>
      <c r="E19" s="28" t="s">
        <v>378</v>
      </c>
      <c r="F19" s="28"/>
      <c r="G19" s="29">
        <v>0.02291666666666667</v>
      </c>
      <c r="H19" s="30">
        <v>3443</v>
      </c>
      <c r="I19" s="44">
        <v>0</v>
      </c>
      <c r="J19" s="44">
        <v>34</v>
      </c>
      <c r="K19" s="44">
        <v>43</v>
      </c>
      <c r="L19" s="45">
        <v>0.0241087962962963</v>
      </c>
      <c r="M19" s="46">
        <v>0.0241087962962963</v>
      </c>
      <c r="N19" s="33">
        <v>0.0011921296296296298</v>
      </c>
      <c r="O19" s="34">
        <v>0</v>
      </c>
      <c r="P19" s="34">
        <v>1</v>
      </c>
      <c r="Q19" s="35">
        <v>43</v>
      </c>
      <c r="R19" s="35">
        <v>103</v>
      </c>
      <c r="S19" s="36">
        <v>1</v>
      </c>
      <c r="T19" s="33">
        <v>0</v>
      </c>
      <c r="U19" s="26"/>
      <c r="V19" s="26" t="s">
        <v>110</v>
      </c>
      <c r="W19" s="33">
        <v>0.0011921296296296298</v>
      </c>
      <c r="X19" s="33" t="s">
        <v>40</v>
      </c>
      <c r="Y19" s="33" t="s">
        <v>40</v>
      </c>
      <c r="Z19" s="33" t="s">
        <v>40</v>
      </c>
      <c r="AA19" s="33" t="s">
        <v>40</v>
      </c>
      <c r="AB19" s="33" t="s">
        <v>40</v>
      </c>
      <c r="AC19" s="33" t="s">
        <v>40</v>
      </c>
      <c r="AD19" s="33" t="s">
        <v>40</v>
      </c>
      <c r="AE19" s="33" t="s">
        <v>40</v>
      </c>
      <c r="AF19" s="33" t="s">
        <v>40</v>
      </c>
      <c r="AG19" s="33" t="s">
        <v>40</v>
      </c>
      <c r="AH19" s="33" t="s">
        <v>40</v>
      </c>
      <c r="AI19" s="33" t="s">
        <v>40</v>
      </c>
      <c r="AJ19" s="33" t="s">
        <v>40</v>
      </c>
      <c r="AK19" s="33" t="s">
        <v>40</v>
      </c>
      <c r="AL19" s="33" t="s">
        <v>40</v>
      </c>
      <c r="AM19" s="33" t="s">
        <v>40</v>
      </c>
      <c r="AN19" s="33" t="s">
        <v>40</v>
      </c>
      <c r="AO19" s="33" t="s">
        <v>40</v>
      </c>
      <c r="AP19" s="33" t="s">
        <v>40</v>
      </c>
      <c r="AQ19" s="33" t="s">
        <v>40</v>
      </c>
      <c r="AR19" s="33" t="s">
        <v>40</v>
      </c>
      <c r="AS19" s="33" t="s">
        <v>40</v>
      </c>
      <c r="AT19" s="33" t="s">
        <v>40</v>
      </c>
      <c r="AU19" s="33" t="s">
        <v>40</v>
      </c>
      <c r="AV19" s="33" t="s">
        <v>40</v>
      </c>
      <c r="AW19" s="33" t="s">
        <v>40</v>
      </c>
      <c r="AX19" s="33" t="s">
        <v>40</v>
      </c>
      <c r="AY19" s="33" t="s">
        <v>40</v>
      </c>
      <c r="AZ19" s="33" t="s">
        <v>40</v>
      </c>
      <c r="BA19" s="33" t="s">
        <v>40</v>
      </c>
      <c r="BB19" s="33" t="s">
        <v>40</v>
      </c>
      <c r="BC19" s="33" t="s">
        <v>40</v>
      </c>
      <c r="BD19" s="33" t="s">
        <v>40</v>
      </c>
      <c r="BE19" s="33" t="s">
        <v>40</v>
      </c>
      <c r="BF19" s="33" t="s">
        <v>40</v>
      </c>
      <c r="BG19" s="33" t="s">
        <v>40</v>
      </c>
      <c r="BH19" s="33" t="s">
        <v>40</v>
      </c>
      <c r="BI19" s="33" t="s">
        <v>40</v>
      </c>
      <c r="BJ19" s="33" t="s">
        <v>40</v>
      </c>
      <c r="BK19" s="33" t="s">
        <v>40</v>
      </c>
      <c r="BL19" s="33" t="s">
        <v>40</v>
      </c>
      <c r="BM19" s="33" t="s">
        <v>40</v>
      </c>
      <c r="BN19" s="33" t="s">
        <v>40</v>
      </c>
      <c r="BO19" s="33" t="s">
        <v>40</v>
      </c>
      <c r="BP19" s="33" t="s">
        <v>40</v>
      </c>
      <c r="BQ19" s="33" t="s">
        <v>40</v>
      </c>
      <c r="BR19" s="33" t="s">
        <v>40</v>
      </c>
    </row>
    <row r="20" spans="1:70" ht="15">
      <c r="A20" s="27">
        <v>12</v>
      </c>
      <c r="B20" s="28">
        <v>35</v>
      </c>
      <c r="C20" s="28" t="s">
        <v>419</v>
      </c>
      <c r="D20" s="28">
        <v>2008</v>
      </c>
      <c r="E20" s="28" t="s">
        <v>378</v>
      </c>
      <c r="F20" s="28"/>
      <c r="G20" s="29">
        <v>0.02291666666666667</v>
      </c>
      <c r="H20" s="30">
        <v>3500</v>
      </c>
      <c r="I20" s="44">
        <v>0</v>
      </c>
      <c r="J20" s="44">
        <v>35</v>
      </c>
      <c r="K20" s="44">
        <v>0</v>
      </c>
      <c r="L20" s="45">
        <v>0.024305555555555556</v>
      </c>
      <c r="M20" s="46">
        <v>0.024305555555555556</v>
      </c>
      <c r="N20" s="33">
        <v>0.0013888888888888874</v>
      </c>
      <c r="O20" s="34">
        <v>0</v>
      </c>
      <c r="P20" s="34">
        <v>2</v>
      </c>
      <c r="Q20" s="35">
        <v>0</v>
      </c>
      <c r="R20" s="35">
        <v>120</v>
      </c>
      <c r="S20" s="36">
        <v>9</v>
      </c>
      <c r="T20" s="33">
        <v>0.00019675925925925764</v>
      </c>
      <c r="U20" s="26"/>
      <c r="V20" s="26"/>
      <c r="W20" s="33">
        <v>0.0013888888888888874</v>
      </c>
      <c r="X20" s="33">
        <v>0.0013888888888888874</v>
      </c>
      <c r="Y20" s="33">
        <v>0.0013888888888888874</v>
      </c>
      <c r="Z20" s="33">
        <v>0.0013888888888888874</v>
      </c>
      <c r="AA20" s="33">
        <v>0.0013888888888888874</v>
      </c>
      <c r="AB20" s="33">
        <v>0.0013888888888888874</v>
      </c>
      <c r="AC20" s="33">
        <v>0.0013888888888888874</v>
      </c>
      <c r="AD20" s="33">
        <v>0.0013888888888888874</v>
      </c>
      <c r="AE20" s="33">
        <v>0.0013888888888888874</v>
      </c>
      <c r="AF20" s="33" t="s">
        <v>40</v>
      </c>
      <c r="AG20" s="33" t="s">
        <v>40</v>
      </c>
      <c r="AH20" s="33" t="s">
        <v>40</v>
      </c>
      <c r="AI20" s="33" t="s">
        <v>40</v>
      </c>
      <c r="AJ20" s="33" t="s">
        <v>40</v>
      </c>
      <c r="AK20" s="33" t="s">
        <v>40</v>
      </c>
      <c r="AL20" s="33" t="s">
        <v>40</v>
      </c>
      <c r="AM20" s="33" t="s">
        <v>40</v>
      </c>
      <c r="AN20" s="33" t="s">
        <v>40</v>
      </c>
      <c r="AO20" s="33" t="s">
        <v>40</v>
      </c>
      <c r="AP20" s="33" t="s">
        <v>40</v>
      </c>
      <c r="AQ20" s="33" t="s">
        <v>40</v>
      </c>
      <c r="AR20" s="33" t="s">
        <v>40</v>
      </c>
      <c r="AS20" s="33" t="s">
        <v>40</v>
      </c>
      <c r="AT20" s="33" t="s">
        <v>40</v>
      </c>
      <c r="AU20" s="33" t="s">
        <v>40</v>
      </c>
      <c r="AV20" s="33" t="s">
        <v>40</v>
      </c>
      <c r="AW20" s="33" t="s">
        <v>40</v>
      </c>
      <c r="AX20" s="33" t="s">
        <v>40</v>
      </c>
      <c r="AY20" s="33" t="s">
        <v>40</v>
      </c>
      <c r="AZ20" s="33" t="s">
        <v>40</v>
      </c>
      <c r="BA20" s="33" t="s">
        <v>40</v>
      </c>
      <c r="BB20" s="33" t="s">
        <v>40</v>
      </c>
      <c r="BC20" s="33" t="s">
        <v>40</v>
      </c>
      <c r="BD20" s="33" t="s">
        <v>40</v>
      </c>
      <c r="BE20" s="33" t="s">
        <v>40</v>
      </c>
      <c r="BF20" s="33" t="s">
        <v>40</v>
      </c>
      <c r="BG20" s="33" t="s">
        <v>40</v>
      </c>
      <c r="BH20" s="33" t="s">
        <v>40</v>
      </c>
      <c r="BI20" s="33" t="s">
        <v>40</v>
      </c>
      <c r="BJ20" s="33" t="s">
        <v>40</v>
      </c>
      <c r="BK20" s="33" t="s">
        <v>40</v>
      </c>
      <c r="BL20" s="33" t="s">
        <v>40</v>
      </c>
      <c r="BM20" s="33" t="s">
        <v>40</v>
      </c>
      <c r="BN20" s="33" t="s">
        <v>40</v>
      </c>
      <c r="BO20" s="33" t="s">
        <v>40</v>
      </c>
      <c r="BP20" s="33" t="s">
        <v>40</v>
      </c>
      <c r="BQ20" s="33" t="s">
        <v>40</v>
      </c>
      <c r="BR20" s="33" t="s">
        <v>40</v>
      </c>
    </row>
    <row r="21" spans="1:70" ht="15">
      <c r="A21" s="27">
        <v>13</v>
      </c>
      <c r="B21" s="28">
        <v>36</v>
      </c>
      <c r="C21" s="28" t="s">
        <v>420</v>
      </c>
      <c r="D21" s="28">
        <v>2008</v>
      </c>
      <c r="E21" s="28" t="s">
        <v>421</v>
      </c>
      <c r="F21" s="28"/>
      <c r="G21" s="29">
        <v>0.02291666666666667</v>
      </c>
      <c r="H21" s="30">
        <v>3512</v>
      </c>
      <c r="I21" s="44">
        <v>0</v>
      </c>
      <c r="J21" s="44">
        <v>35</v>
      </c>
      <c r="K21" s="44">
        <v>12</v>
      </c>
      <c r="L21" s="45">
        <v>0.024444444444444446</v>
      </c>
      <c r="M21" s="46">
        <v>0.024444444444444446</v>
      </c>
      <c r="N21" s="33">
        <v>0.0015277777777777772</v>
      </c>
      <c r="O21" s="34">
        <v>0</v>
      </c>
      <c r="P21" s="34">
        <v>2</v>
      </c>
      <c r="Q21" s="35">
        <v>12</v>
      </c>
      <c r="R21" s="35">
        <v>132</v>
      </c>
      <c r="S21" s="36">
        <v>13</v>
      </c>
      <c r="T21" s="33">
        <v>0.0003356481481481474</v>
      </c>
      <c r="U21" s="26"/>
      <c r="V21" s="26"/>
      <c r="W21" s="33">
        <v>0.0015277777777777772</v>
      </c>
      <c r="X21" s="33">
        <v>0.0015277777777777772</v>
      </c>
      <c r="Y21" s="33">
        <v>0.0015277777777777772</v>
      </c>
      <c r="Z21" s="33">
        <v>0.0015277777777777772</v>
      </c>
      <c r="AA21" s="33">
        <v>0.0015277777777777772</v>
      </c>
      <c r="AB21" s="33">
        <v>0.0015277777777777772</v>
      </c>
      <c r="AC21" s="33">
        <v>0.0015277777777777772</v>
      </c>
      <c r="AD21" s="33">
        <v>0.0015277777777777772</v>
      </c>
      <c r="AE21" s="33">
        <v>0.0015277777777777772</v>
      </c>
      <c r="AF21" s="33">
        <v>0.0015277777777777772</v>
      </c>
      <c r="AG21" s="33">
        <v>0.0015277777777777772</v>
      </c>
      <c r="AH21" s="33">
        <v>0.0015277777777777772</v>
      </c>
      <c r="AI21" s="33">
        <v>0.0015277777777777772</v>
      </c>
      <c r="AJ21" s="33" t="s">
        <v>40</v>
      </c>
      <c r="AK21" s="33" t="s">
        <v>40</v>
      </c>
      <c r="AL21" s="33" t="s">
        <v>40</v>
      </c>
      <c r="AM21" s="33" t="s">
        <v>40</v>
      </c>
      <c r="AN21" s="33" t="s">
        <v>40</v>
      </c>
      <c r="AO21" s="33" t="s">
        <v>40</v>
      </c>
      <c r="AP21" s="33" t="s">
        <v>40</v>
      </c>
      <c r="AQ21" s="33" t="s">
        <v>40</v>
      </c>
      <c r="AR21" s="33" t="s">
        <v>40</v>
      </c>
      <c r="AS21" s="33" t="s">
        <v>40</v>
      </c>
      <c r="AT21" s="33" t="s">
        <v>40</v>
      </c>
      <c r="AU21" s="33" t="s">
        <v>40</v>
      </c>
      <c r="AV21" s="33" t="s">
        <v>40</v>
      </c>
      <c r="AW21" s="33" t="s">
        <v>40</v>
      </c>
      <c r="AX21" s="33" t="s">
        <v>40</v>
      </c>
      <c r="AY21" s="33" t="s">
        <v>40</v>
      </c>
      <c r="AZ21" s="33" t="s">
        <v>40</v>
      </c>
      <c r="BA21" s="33" t="s">
        <v>40</v>
      </c>
      <c r="BB21" s="33" t="s">
        <v>40</v>
      </c>
      <c r="BC21" s="33" t="s">
        <v>40</v>
      </c>
      <c r="BD21" s="33" t="s">
        <v>40</v>
      </c>
      <c r="BE21" s="33" t="s">
        <v>40</v>
      </c>
      <c r="BF21" s="33" t="s">
        <v>40</v>
      </c>
      <c r="BG21" s="33" t="s">
        <v>40</v>
      </c>
      <c r="BH21" s="33" t="s">
        <v>40</v>
      </c>
      <c r="BI21" s="33" t="s">
        <v>40</v>
      </c>
      <c r="BJ21" s="33" t="s">
        <v>40</v>
      </c>
      <c r="BK21" s="33" t="s">
        <v>40</v>
      </c>
      <c r="BL21" s="33" t="s">
        <v>40</v>
      </c>
      <c r="BM21" s="33" t="s">
        <v>40</v>
      </c>
      <c r="BN21" s="33" t="s">
        <v>40</v>
      </c>
      <c r="BO21" s="33" t="s">
        <v>40</v>
      </c>
      <c r="BP21" s="33" t="s">
        <v>40</v>
      </c>
      <c r="BQ21" s="33" t="s">
        <v>40</v>
      </c>
      <c r="BR21" s="33" t="s">
        <v>40</v>
      </c>
    </row>
    <row r="22" spans="1:70" ht="15">
      <c r="A22" s="27">
        <v>14</v>
      </c>
      <c r="B22" s="28">
        <v>61</v>
      </c>
      <c r="C22" s="28" t="s">
        <v>422</v>
      </c>
      <c r="D22" s="28">
        <v>2007</v>
      </c>
      <c r="E22" s="28" t="s">
        <v>314</v>
      </c>
      <c r="F22" s="28"/>
      <c r="G22" s="29">
        <v>0.02291666666666667</v>
      </c>
      <c r="H22" s="30"/>
      <c r="I22" s="44" t="s">
        <v>40</v>
      </c>
      <c r="J22" s="44" t="s">
        <v>40</v>
      </c>
      <c r="K22" s="44" t="s">
        <v>40</v>
      </c>
      <c r="L22" s="45" t="s">
        <v>40</v>
      </c>
      <c r="M22" s="46" t="s">
        <v>40</v>
      </c>
      <c r="N22" s="33" t="s">
        <v>40</v>
      </c>
      <c r="O22" s="34" t="e">
        <v>#VALUE!</v>
      </c>
      <c r="P22" s="34" t="e">
        <v>#VALUE!</v>
      </c>
      <c r="Q22" s="35" t="e">
        <v>#VALUE!</v>
      </c>
      <c r="R22" s="35" t="e">
        <v>#VALUE!</v>
      </c>
      <c r="S22" s="36" t="s">
        <v>40</v>
      </c>
      <c r="T22" s="33" t="s">
        <v>40</v>
      </c>
      <c r="U22" s="26"/>
      <c r="V22" s="26"/>
      <c r="W22" s="33" t="s">
        <v>40</v>
      </c>
      <c r="X22" s="33" t="s">
        <v>40</v>
      </c>
      <c r="Y22" s="33" t="s">
        <v>40</v>
      </c>
      <c r="Z22" s="33" t="s">
        <v>40</v>
      </c>
      <c r="AA22" s="33" t="s">
        <v>40</v>
      </c>
      <c r="AB22" s="33" t="s">
        <v>40</v>
      </c>
      <c r="AC22" s="33" t="s">
        <v>40</v>
      </c>
      <c r="AD22" s="33" t="s">
        <v>40</v>
      </c>
      <c r="AE22" s="33" t="s">
        <v>40</v>
      </c>
      <c r="AF22" s="33" t="s">
        <v>40</v>
      </c>
      <c r="AG22" s="33" t="s">
        <v>40</v>
      </c>
      <c r="AH22" s="33" t="s">
        <v>40</v>
      </c>
      <c r="AI22" s="33" t="s">
        <v>40</v>
      </c>
      <c r="AJ22" s="33" t="s">
        <v>40</v>
      </c>
      <c r="AK22" s="33" t="s">
        <v>40</v>
      </c>
      <c r="AL22" s="33" t="s">
        <v>40</v>
      </c>
      <c r="AM22" s="33" t="s">
        <v>40</v>
      </c>
      <c r="AN22" s="33" t="s">
        <v>40</v>
      </c>
      <c r="AO22" s="33" t="s">
        <v>40</v>
      </c>
      <c r="AP22" s="33" t="s">
        <v>40</v>
      </c>
      <c r="AQ22" s="33" t="s">
        <v>40</v>
      </c>
      <c r="AR22" s="33" t="s">
        <v>40</v>
      </c>
      <c r="AS22" s="33" t="s">
        <v>40</v>
      </c>
      <c r="AT22" s="33" t="s">
        <v>40</v>
      </c>
      <c r="AU22" s="33" t="s">
        <v>40</v>
      </c>
      <c r="AV22" s="33" t="s">
        <v>40</v>
      </c>
      <c r="AW22" s="33" t="s">
        <v>40</v>
      </c>
      <c r="AX22" s="33" t="s">
        <v>40</v>
      </c>
      <c r="AY22" s="33" t="s">
        <v>40</v>
      </c>
      <c r="AZ22" s="33" t="s">
        <v>40</v>
      </c>
      <c r="BA22" s="33" t="s">
        <v>40</v>
      </c>
      <c r="BB22" s="33" t="s">
        <v>40</v>
      </c>
      <c r="BC22" s="33" t="s">
        <v>40</v>
      </c>
      <c r="BD22" s="33" t="s">
        <v>40</v>
      </c>
      <c r="BE22" s="33" t="s">
        <v>40</v>
      </c>
      <c r="BF22" s="33" t="s">
        <v>40</v>
      </c>
      <c r="BG22" s="33" t="s">
        <v>40</v>
      </c>
      <c r="BH22" s="33" t="s">
        <v>40</v>
      </c>
      <c r="BI22" s="33" t="s">
        <v>40</v>
      </c>
      <c r="BJ22" s="33" t="s">
        <v>40</v>
      </c>
      <c r="BK22" s="33" t="s">
        <v>40</v>
      </c>
      <c r="BL22" s="33" t="s">
        <v>40</v>
      </c>
      <c r="BM22" s="33" t="s">
        <v>40</v>
      </c>
      <c r="BN22" s="33" t="s">
        <v>40</v>
      </c>
      <c r="BO22" s="33" t="s">
        <v>40</v>
      </c>
      <c r="BP22" s="33" t="s">
        <v>40</v>
      </c>
      <c r="BQ22" s="33" t="s">
        <v>40</v>
      </c>
      <c r="BR22" s="33" t="s">
        <v>40</v>
      </c>
    </row>
    <row r="23" spans="1:70" ht="15">
      <c r="A23" s="27">
        <v>15</v>
      </c>
      <c r="B23" s="28">
        <v>70</v>
      </c>
      <c r="C23" s="28" t="s">
        <v>423</v>
      </c>
      <c r="D23" s="28">
        <v>2008</v>
      </c>
      <c r="E23" s="28" t="s">
        <v>57</v>
      </c>
      <c r="F23" s="28"/>
      <c r="G23" s="29">
        <v>0.02291666666666667</v>
      </c>
      <c r="H23" s="30">
        <v>3451</v>
      </c>
      <c r="I23" s="44">
        <v>0</v>
      </c>
      <c r="J23" s="44">
        <v>34</v>
      </c>
      <c r="K23" s="44">
        <v>51</v>
      </c>
      <c r="L23" s="45">
        <v>0.024201388888888887</v>
      </c>
      <c r="M23" s="46">
        <v>0.024201388888888887</v>
      </c>
      <c r="N23" s="33">
        <v>0.0012847222222222184</v>
      </c>
      <c r="O23" s="34">
        <v>0</v>
      </c>
      <c r="P23" s="34">
        <v>1</v>
      </c>
      <c r="Q23" s="35">
        <v>51</v>
      </c>
      <c r="R23" s="35">
        <v>111</v>
      </c>
      <c r="S23" s="36">
        <v>4</v>
      </c>
      <c r="T23" s="33">
        <v>9.259259259258856E-05</v>
      </c>
      <c r="U23" s="26"/>
      <c r="V23" s="26"/>
      <c r="W23" s="33">
        <v>0.0012847222222222184</v>
      </c>
      <c r="X23" s="33">
        <v>0.0012847222222222184</v>
      </c>
      <c r="Y23" s="33">
        <v>0.0012847222222222184</v>
      </c>
      <c r="Z23" s="33">
        <v>0.0012847222222222184</v>
      </c>
      <c r="AA23" s="33" t="s">
        <v>40</v>
      </c>
      <c r="AB23" s="33" t="s">
        <v>40</v>
      </c>
      <c r="AC23" s="33" t="s">
        <v>40</v>
      </c>
      <c r="AD23" s="33" t="s">
        <v>40</v>
      </c>
      <c r="AE23" s="33" t="s">
        <v>40</v>
      </c>
      <c r="AF23" s="33" t="s">
        <v>40</v>
      </c>
      <c r="AG23" s="33" t="s">
        <v>40</v>
      </c>
      <c r="AH23" s="33" t="s">
        <v>40</v>
      </c>
      <c r="AI23" s="33" t="s">
        <v>40</v>
      </c>
      <c r="AJ23" s="33" t="s">
        <v>40</v>
      </c>
      <c r="AK23" s="33" t="s">
        <v>40</v>
      </c>
      <c r="AL23" s="33" t="s">
        <v>40</v>
      </c>
      <c r="AM23" s="33" t="s">
        <v>40</v>
      </c>
      <c r="AN23" s="33" t="s">
        <v>40</v>
      </c>
      <c r="AO23" s="33" t="s">
        <v>40</v>
      </c>
      <c r="AP23" s="33" t="s">
        <v>40</v>
      </c>
      <c r="AQ23" s="33" t="s">
        <v>40</v>
      </c>
      <c r="AR23" s="33" t="s">
        <v>40</v>
      </c>
      <c r="AS23" s="33" t="s">
        <v>40</v>
      </c>
      <c r="AT23" s="33" t="s">
        <v>40</v>
      </c>
      <c r="AU23" s="33" t="s">
        <v>40</v>
      </c>
      <c r="AV23" s="33" t="s">
        <v>40</v>
      </c>
      <c r="AW23" s="33" t="s">
        <v>40</v>
      </c>
      <c r="AX23" s="33" t="s">
        <v>40</v>
      </c>
      <c r="AY23" s="33" t="s">
        <v>40</v>
      </c>
      <c r="AZ23" s="33" t="s">
        <v>40</v>
      </c>
      <c r="BA23" s="33" t="s">
        <v>40</v>
      </c>
      <c r="BB23" s="33" t="s">
        <v>40</v>
      </c>
      <c r="BC23" s="33" t="s">
        <v>40</v>
      </c>
      <c r="BD23" s="33" t="s">
        <v>40</v>
      </c>
      <c r="BE23" s="33" t="s">
        <v>40</v>
      </c>
      <c r="BF23" s="33" t="s">
        <v>40</v>
      </c>
      <c r="BG23" s="33" t="s">
        <v>40</v>
      </c>
      <c r="BH23" s="33" t="s">
        <v>40</v>
      </c>
      <c r="BI23" s="33" t="s">
        <v>40</v>
      </c>
      <c r="BJ23" s="33" t="s">
        <v>40</v>
      </c>
      <c r="BK23" s="33" t="s">
        <v>40</v>
      </c>
      <c r="BL23" s="33" t="s">
        <v>40</v>
      </c>
      <c r="BM23" s="33" t="s">
        <v>40</v>
      </c>
      <c r="BN23" s="33" t="s">
        <v>40</v>
      </c>
      <c r="BO23" s="33" t="s">
        <v>40</v>
      </c>
      <c r="BP23" s="33" t="s">
        <v>40</v>
      </c>
      <c r="BQ23" s="33" t="s">
        <v>40</v>
      </c>
      <c r="BR23" s="33" t="s">
        <v>40</v>
      </c>
    </row>
    <row r="24" spans="1:70" ht="15">
      <c r="A24" s="27">
        <v>16</v>
      </c>
      <c r="B24" s="28">
        <v>71</v>
      </c>
      <c r="C24" s="28" t="s">
        <v>424</v>
      </c>
      <c r="D24" s="28">
        <v>2007</v>
      </c>
      <c r="E24" s="28" t="s">
        <v>57</v>
      </c>
      <c r="F24" s="28"/>
      <c r="G24" s="29">
        <v>0.02291666666666667</v>
      </c>
      <c r="H24" s="30">
        <v>3445</v>
      </c>
      <c r="I24" s="44">
        <v>0</v>
      </c>
      <c r="J24" s="44">
        <v>34</v>
      </c>
      <c r="K24" s="44">
        <v>45</v>
      </c>
      <c r="L24" s="45">
        <v>0.024131944444444445</v>
      </c>
      <c r="M24" s="46">
        <v>0.024131944444444445</v>
      </c>
      <c r="N24" s="33">
        <v>0.001215277777777777</v>
      </c>
      <c r="O24" s="34">
        <v>0</v>
      </c>
      <c r="P24" s="34">
        <v>1</v>
      </c>
      <c r="Q24" s="35">
        <v>45</v>
      </c>
      <c r="R24" s="35">
        <v>105</v>
      </c>
      <c r="S24" s="36">
        <v>2</v>
      </c>
      <c r="T24" s="33">
        <v>2.314814814814714E-05</v>
      </c>
      <c r="U24" s="26"/>
      <c r="V24" s="26"/>
      <c r="W24" s="33">
        <v>0.001215277777777777</v>
      </c>
      <c r="X24" s="33">
        <v>0.001215277777777777</v>
      </c>
      <c r="Y24" s="33" t="s">
        <v>40</v>
      </c>
      <c r="Z24" s="33" t="s">
        <v>40</v>
      </c>
      <c r="AA24" s="33" t="s">
        <v>40</v>
      </c>
      <c r="AB24" s="33" t="s">
        <v>40</v>
      </c>
      <c r="AC24" s="33" t="s">
        <v>40</v>
      </c>
      <c r="AD24" s="33" t="s">
        <v>40</v>
      </c>
      <c r="AE24" s="33" t="s">
        <v>40</v>
      </c>
      <c r="AF24" s="33" t="s">
        <v>40</v>
      </c>
      <c r="AG24" s="33" t="s">
        <v>40</v>
      </c>
      <c r="AH24" s="33" t="s">
        <v>40</v>
      </c>
      <c r="AI24" s="33" t="s">
        <v>40</v>
      </c>
      <c r="AJ24" s="33" t="s">
        <v>40</v>
      </c>
      <c r="AK24" s="33" t="s">
        <v>40</v>
      </c>
      <c r="AL24" s="33" t="s">
        <v>40</v>
      </c>
      <c r="AM24" s="33" t="s">
        <v>40</v>
      </c>
      <c r="AN24" s="33" t="s">
        <v>40</v>
      </c>
      <c r="AO24" s="33" t="s">
        <v>40</v>
      </c>
      <c r="AP24" s="33" t="s">
        <v>40</v>
      </c>
      <c r="AQ24" s="33" t="s">
        <v>40</v>
      </c>
      <c r="AR24" s="33" t="s">
        <v>40</v>
      </c>
      <c r="AS24" s="33" t="s">
        <v>40</v>
      </c>
      <c r="AT24" s="33" t="s">
        <v>40</v>
      </c>
      <c r="AU24" s="33" t="s">
        <v>40</v>
      </c>
      <c r="AV24" s="33" t="s">
        <v>40</v>
      </c>
      <c r="AW24" s="33" t="s">
        <v>40</v>
      </c>
      <c r="AX24" s="33" t="s">
        <v>40</v>
      </c>
      <c r="AY24" s="33" t="s">
        <v>40</v>
      </c>
      <c r="AZ24" s="33" t="s">
        <v>40</v>
      </c>
      <c r="BA24" s="33" t="s">
        <v>40</v>
      </c>
      <c r="BB24" s="33" t="s">
        <v>40</v>
      </c>
      <c r="BC24" s="33" t="s">
        <v>40</v>
      </c>
      <c r="BD24" s="33" t="s">
        <v>40</v>
      </c>
      <c r="BE24" s="33" t="s">
        <v>40</v>
      </c>
      <c r="BF24" s="33" t="s">
        <v>40</v>
      </c>
      <c r="BG24" s="33" t="s">
        <v>40</v>
      </c>
      <c r="BH24" s="33" t="s">
        <v>40</v>
      </c>
      <c r="BI24" s="33" t="s">
        <v>40</v>
      </c>
      <c r="BJ24" s="33" t="s">
        <v>40</v>
      </c>
      <c r="BK24" s="33" t="s">
        <v>40</v>
      </c>
      <c r="BL24" s="33" t="s">
        <v>40</v>
      </c>
      <c r="BM24" s="33" t="s">
        <v>40</v>
      </c>
      <c r="BN24" s="33" t="s">
        <v>40</v>
      </c>
      <c r="BO24" s="33" t="s">
        <v>40</v>
      </c>
      <c r="BP24" s="33" t="s">
        <v>40</v>
      </c>
      <c r="BQ24" s="33" t="s">
        <v>40</v>
      </c>
      <c r="BR24" s="33" t="s">
        <v>40</v>
      </c>
    </row>
    <row r="25" spans="1:70" ht="15">
      <c r="A25" s="27">
        <v>17</v>
      </c>
      <c r="B25" s="28">
        <v>91</v>
      </c>
      <c r="C25" s="28" t="s">
        <v>425</v>
      </c>
      <c r="D25" s="28">
        <v>2008</v>
      </c>
      <c r="E25" s="28" t="s">
        <v>426</v>
      </c>
      <c r="F25" s="28"/>
      <c r="G25" s="29">
        <v>0.02291666666666667</v>
      </c>
      <c r="H25" s="30">
        <v>3517</v>
      </c>
      <c r="I25" s="44">
        <v>0</v>
      </c>
      <c r="J25" s="44">
        <v>35</v>
      </c>
      <c r="K25" s="44">
        <v>17</v>
      </c>
      <c r="L25" s="45">
        <v>0.024502314814814814</v>
      </c>
      <c r="M25" s="46">
        <v>0.024502314814814814</v>
      </c>
      <c r="N25" s="33">
        <v>0.001585648148148145</v>
      </c>
      <c r="O25" s="34">
        <v>0</v>
      </c>
      <c r="P25" s="34">
        <v>2</v>
      </c>
      <c r="Q25" s="35">
        <v>17</v>
      </c>
      <c r="R25" s="35">
        <v>137</v>
      </c>
      <c r="S25" s="36">
        <v>15</v>
      </c>
      <c r="T25" s="33">
        <v>0.00039351851851851527</v>
      </c>
      <c r="U25" s="26"/>
      <c r="V25" s="26"/>
      <c r="W25" s="33">
        <v>0.001585648148148145</v>
      </c>
      <c r="X25" s="33">
        <v>0.001585648148148145</v>
      </c>
      <c r="Y25" s="33">
        <v>0.001585648148148145</v>
      </c>
      <c r="Z25" s="33">
        <v>0.001585648148148145</v>
      </c>
      <c r="AA25" s="33">
        <v>0.001585648148148145</v>
      </c>
      <c r="AB25" s="33">
        <v>0.001585648148148145</v>
      </c>
      <c r="AC25" s="33">
        <v>0.001585648148148145</v>
      </c>
      <c r="AD25" s="33">
        <v>0.001585648148148145</v>
      </c>
      <c r="AE25" s="33">
        <v>0.001585648148148145</v>
      </c>
      <c r="AF25" s="33">
        <v>0.001585648148148145</v>
      </c>
      <c r="AG25" s="33">
        <v>0.001585648148148145</v>
      </c>
      <c r="AH25" s="33">
        <v>0.001585648148148145</v>
      </c>
      <c r="AI25" s="33">
        <v>0.001585648148148145</v>
      </c>
      <c r="AJ25" s="33">
        <v>0.001585648148148145</v>
      </c>
      <c r="AK25" s="33">
        <v>0.001585648148148145</v>
      </c>
      <c r="AL25" s="33" t="s">
        <v>40</v>
      </c>
      <c r="AM25" s="33" t="s">
        <v>40</v>
      </c>
      <c r="AN25" s="33" t="s">
        <v>40</v>
      </c>
      <c r="AO25" s="33" t="s">
        <v>40</v>
      </c>
      <c r="AP25" s="33" t="s">
        <v>40</v>
      </c>
      <c r="AQ25" s="33" t="s">
        <v>40</v>
      </c>
      <c r="AR25" s="33" t="s">
        <v>40</v>
      </c>
      <c r="AS25" s="33" t="s">
        <v>40</v>
      </c>
      <c r="AT25" s="33" t="s">
        <v>40</v>
      </c>
      <c r="AU25" s="33" t="s">
        <v>40</v>
      </c>
      <c r="AV25" s="33" t="s">
        <v>40</v>
      </c>
      <c r="AW25" s="33" t="s">
        <v>40</v>
      </c>
      <c r="AX25" s="33" t="s">
        <v>40</v>
      </c>
      <c r="AY25" s="33" t="s">
        <v>40</v>
      </c>
      <c r="AZ25" s="33" t="s">
        <v>40</v>
      </c>
      <c r="BA25" s="33" t="s">
        <v>40</v>
      </c>
      <c r="BB25" s="33" t="s">
        <v>40</v>
      </c>
      <c r="BC25" s="33" t="s">
        <v>40</v>
      </c>
      <c r="BD25" s="33" t="s">
        <v>40</v>
      </c>
      <c r="BE25" s="33" t="s">
        <v>40</v>
      </c>
      <c r="BF25" s="33" t="s">
        <v>40</v>
      </c>
      <c r="BG25" s="33" t="s">
        <v>40</v>
      </c>
      <c r="BH25" s="33" t="s">
        <v>40</v>
      </c>
      <c r="BI25" s="33" t="s">
        <v>40</v>
      </c>
      <c r="BJ25" s="33" t="s">
        <v>40</v>
      </c>
      <c r="BK25" s="33" t="s">
        <v>40</v>
      </c>
      <c r="BL25" s="33" t="s">
        <v>40</v>
      </c>
      <c r="BM25" s="33" t="s">
        <v>40</v>
      </c>
      <c r="BN25" s="33" t="s">
        <v>40</v>
      </c>
      <c r="BO25" s="33" t="s">
        <v>40</v>
      </c>
      <c r="BP25" s="33" t="s">
        <v>40</v>
      </c>
      <c r="BQ25" s="33" t="s">
        <v>40</v>
      </c>
      <c r="BR25" s="33" t="s">
        <v>40</v>
      </c>
    </row>
    <row r="26" spans="1:70" ht="15">
      <c r="A26" s="27">
        <v>18</v>
      </c>
      <c r="B26" s="28">
        <v>98</v>
      </c>
      <c r="C26" s="28" t="s">
        <v>427</v>
      </c>
      <c r="D26" s="28">
        <v>2008</v>
      </c>
      <c r="E26" s="28" t="s">
        <v>319</v>
      </c>
      <c r="F26" s="28"/>
      <c r="G26" s="29">
        <v>0.02291666666666667</v>
      </c>
      <c r="H26" s="30">
        <v>3510</v>
      </c>
      <c r="I26" s="44">
        <v>0</v>
      </c>
      <c r="J26" s="44">
        <v>35</v>
      </c>
      <c r="K26" s="44">
        <v>10</v>
      </c>
      <c r="L26" s="45">
        <v>0.02442129629629629</v>
      </c>
      <c r="M26" s="46">
        <v>0.02442129629629629</v>
      </c>
      <c r="N26" s="33">
        <v>0.0015046296296296231</v>
      </c>
      <c r="O26" s="34">
        <v>0</v>
      </c>
      <c r="P26" s="34">
        <v>2</v>
      </c>
      <c r="Q26" s="35">
        <v>10</v>
      </c>
      <c r="R26" s="35">
        <v>130</v>
      </c>
      <c r="S26" s="36">
        <v>11</v>
      </c>
      <c r="T26" s="33">
        <v>0.00031249999999999334</v>
      </c>
      <c r="U26" s="26"/>
      <c r="V26" s="26"/>
      <c r="W26" s="33">
        <v>0.0015046296296296231</v>
      </c>
      <c r="X26" s="33">
        <v>0.0015046296296296231</v>
      </c>
      <c r="Y26" s="33">
        <v>0.0015046296296296231</v>
      </c>
      <c r="Z26" s="33">
        <v>0.0015046296296296231</v>
      </c>
      <c r="AA26" s="33">
        <v>0.0015046296296296231</v>
      </c>
      <c r="AB26" s="33">
        <v>0.0015046296296296231</v>
      </c>
      <c r="AC26" s="33">
        <v>0.0015046296296296231</v>
      </c>
      <c r="AD26" s="33">
        <v>0.0015046296296296231</v>
      </c>
      <c r="AE26" s="33">
        <v>0.0015046296296296231</v>
      </c>
      <c r="AF26" s="33">
        <v>0.0015046296296296231</v>
      </c>
      <c r="AG26" s="33">
        <v>0.0015046296296296231</v>
      </c>
      <c r="AH26" s="33" t="s">
        <v>40</v>
      </c>
      <c r="AI26" s="33" t="s">
        <v>40</v>
      </c>
      <c r="AJ26" s="33" t="s">
        <v>40</v>
      </c>
      <c r="AK26" s="33" t="s">
        <v>40</v>
      </c>
      <c r="AL26" s="33" t="s">
        <v>40</v>
      </c>
      <c r="AM26" s="33" t="s">
        <v>40</v>
      </c>
      <c r="AN26" s="33" t="s">
        <v>40</v>
      </c>
      <c r="AO26" s="33" t="s">
        <v>40</v>
      </c>
      <c r="AP26" s="33" t="s">
        <v>40</v>
      </c>
      <c r="AQ26" s="33" t="s">
        <v>40</v>
      </c>
      <c r="AR26" s="33" t="s">
        <v>40</v>
      </c>
      <c r="AS26" s="33" t="s">
        <v>40</v>
      </c>
      <c r="AT26" s="33" t="s">
        <v>40</v>
      </c>
      <c r="AU26" s="33" t="s">
        <v>40</v>
      </c>
      <c r="AV26" s="33" t="s">
        <v>40</v>
      </c>
      <c r="AW26" s="33" t="s">
        <v>40</v>
      </c>
      <c r="AX26" s="33" t="s">
        <v>40</v>
      </c>
      <c r="AY26" s="33" t="s">
        <v>40</v>
      </c>
      <c r="AZ26" s="33" t="s">
        <v>40</v>
      </c>
      <c r="BA26" s="33" t="s">
        <v>40</v>
      </c>
      <c r="BB26" s="33" t="s">
        <v>40</v>
      </c>
      <c r="BC26" s="33" t="s">
        <v>40</v>
      </c>
      <c r="BD26" s="33" t="s">
        <v>40</v>
      </c>
      <c r="BE26" s="33" t="s">
        <v>40</v>
      </c>
      <c r="BF26" s="33" t="s">
        <v>40</v>
      </c>
      <c r="BG26" s="33" t="s">
        <v>40</v>
      </c>
      <c r="BH26" s="33" t="s">
        <v>40</v>
      </c>
      <c r="BI26" s="33" t="s">
        <v>40</v>
      </c>
      <c r="BJ26" s="33" t="s">
        <v>40</v>
      </c>
      <c r="BK26" s="33" t="s">
        <v>40</v>
      </c>
      <c r="BL26" s="33" t="s">
        <v>40</v>
      </c>
      <c r="BM26" s="33" t="s">
        <v>40</v>
      </c>
      <c r="BN26" s="33" t="s">
        <v>40</v>
      </c>
      <c r="BO26" s="33" t="s">
        <v>40</v>
      </c>
      <c r="BP26" s="33" t="s">
        <v>40</v>
      </c>
      <c r="BQ26" s="33" t="s">
        <v>40</v>
      </c>
      <c r="BR26" s="33" t="s">
        <v>40</v>
      </c>
    </row>
    <row r="27" spans="1:70" ht="15">
      <c r="A27" s="27">
        <v>19</v>
      </c>
      <c r="B27" s="28">
        <v>109</v>
      </c>
      <c r="C27" s="28" t="s">
        <v>428</v>
      </c>
      <c r="D27" s="28">
        <v>2008</v>
      </c>
      <c r="E27" s="28" t="s">
        <v>112</v>
      </c>
      <c r="F27" s="28"/>
      <c r="G27" s="29">
        <v>0.02291666666666667</v>
      </c>
      <c r="H27" s="30">
        <v>3525</v>
      </c>
      <c r="I27" s="44">
        <v>0</v>
      </c>
      <c r="J27" s="44">
        <v>35</v>
      </c>
      <c r="K27" s="44">
        <v>25</v>
      </c>
      <c r="L27" s="45">
        <v>0.02459490740740741</v>
      </c>
      <c r="M27" s="46">
        <v>0.02459490740740741</v>
      </c>
      <c r="N27" s="33">
        <v>0.0016782407407407406</v>
      </c>
      <c r="O27" s="34">
        <v>0</v>
      </c>
      <c r="P27" s="34">
        <v>2</v>
      </c>
      <c r="Q27" s="35">
        <v>25</v>
      </c>
      <c r="R27" s="35">
        <v>145</v>
      </c>
      <c r="S27" s="36">
        <v>17</v>
      </c>
      <c r="T27" s="33">
        <v>0.00048611111111111077</v>
      </c>
      <c r="U27" s="26"/>
      <c r="V27" s="26"/>
      <c r="W27" s="33">
        <v>0.0016782407407407406</v>
      </c>
      <c r="X27" s="33">
        <v>0.0016782407407407406</v>
      </c>
      <c r="Y27" s="33">
        <v>0.0016782407407407406</v>
      </c>
      <c r="Z27" s="33">
        <v>0.0016782407407407406</v>
      </c>
      <c r="AA27" s="33">
        <v>0.0016782407407407406</v>
      </c>
      <c r="AB27" s="33">
        <v>0.0016782407407407406</v>
      </c>
      <c r="AC27" s="33">
        <v>0.0016782407407407406</v>
      </c>
      <c r="AD27" s="33">
        <v>0.0016782407407407406</v>
      </c>
      <c r="AE27" s="33">
        <v>0.0016782407407407406</v>
      </c>
      <c r="AF27" s="33">
        <v>0.0016782407407407406</v>
      </c>
      <c r="AG27" s="33">
        <v>0.0016782407407407406</v>
      </c>
      <c r="AH27" s="33">
        <v>0.0016782407407407406</v>
      </c>
      <c r="AI27" s="33">
        <v>0.0016782407407407406</v>
      </c>
      <c r="AJ27" s="33">
        <v>0.0016782407407407406</v>
      </c>
      <c r="AK27" s="33">
        <v>0.0016782407407407406</v>
      </c>
      <c r="AL27" s="33">
        <v>0.0016782407407407406</v>
      </c>
      <c r="AM27" s="33">
        <v>0.0016782407407407406</v>
      </c>
      <c r="AN27" s="33" t="s">
        <v>40</v>
      </c>
      <c r="AO27" s="33" t="s">
        <v>40</v>
      </c>
      <c r="AP27" s="33" t="s">
        <v>40</v>
      </c>
      <c r="AQ27" s="33" t="s">
        <v>40</v>
      </c>
      <c r="AR27" s="33" t="s">
        <v>40</v>
      </c>
      <c r="AS27" s="33" t="s">
        <v>40</v>
      </c>
      <c r="AT27" s="33" t="s">
        <v>40</v>
      </c>
      <c r="AU27" s="33" t="s">
        <v>40</v>
      </c>
      <c r="AV27" s="33" t="s">
        <v>40</v>
      </c>
      <c r="AW27" s="33" t="s">
        <v>40</v>
      </c>
      <c r="AX27" s="33" t="s">
        <v>40</v>
      </c>
      <c r="AY27" s="33" t="s">
        <v>40</v>
      </c>
      <c r="AZ27" s="33" t="s">
        <v>40</v>
      </c>
      <c r="BA27" s="33" t="s">
        <v>40</v>
      </c>
      <c r="BB27" s="33" t="s">
        <v>40</v>
      </c>
      <c r="BC27" s="33" t="s">
        <v>40</v>
      </c>
      <c r="BD27" s="33" t="s">
        <v>40</v>
      </c>
      <c r="BE27" s="33" t="s">
        <v>40</v>
      </c>
      <c r="BF27" s="33" t="s">
        <v>40</v>
      </c>
      <c r="BG27" s="33" t="s">
        <v>40</v>
      </c>
      <c r="BH27" s="33" t="s">
        <v>40</v>
      </c>
      <c r="BI27" s="33" t="s">
        <v>40</v>
      </c>
      <c r="BJ27" s="33" t="s">
        <v>40</v>
      </c>
      <c r="BK27" s="33" t="s">
        <v>40</v>
      </c>
      <c r="BL27" s="33" t="s">
        <v>40</v>
      </c>
      <c r="BM27" s="33" t="s">
        <v>40</v>
      </c>
      <c r="BN27" s="33" t="s">
        <v>40</v>
      </c>
      <c r="BO27" s="33" t="s">
        <v>40</v>
      </c>
      <c r="BP27" s="33" t="s">
        <v>40</v>
      </c>
      <c r="BQ27" s="33" t="s">
        <v>40</v>
      </c>
      <c r="BR27" s="33" t="s">
        <v>40</v>
      </c>
    </row>
    <row r="28" spans="1:70" ht="15">
      <c r="A28" s="27">
        <v>20</v>
      </c>
      <c r="B28" s="28">
        <v>110</v>
      </c>
      <c r="C28" s="28" t="s">
        <v>429</v>
      </c>
      <c r="D28" s="28">
        <v>2008</v>
      </c>
      <c r="E28" s="28" t="s">
        <v>112</v>
      </c>
      <c r="F28" s="28"/>
      <c r="G28" s="29">
        <v>0.02291666666666667</v>
      </c>
      <c r="H28" s="30">
        <v>3511</v>
      </c>
      <c r="I28" s="44">
        <v>0</v>
      </c>
      <c r="J28" s="44">
        <v>35</v>
      </c>
      <c r="K28" s="44">
        <v>11</v>
      </c>
      <c r="L28" s="45">
        <v>0.02443287037037037</v>
      </c>
      <c r="M28" s="46">
        <v>0.02443287037037037</v>
      </c>
      <c r="N28" s="33">
        <v>0.0015162037037037002</v>
      </c>
      <c r="O28" s="34">
        <v>0</v>
      </c>
      <c r="P28" s="34">
        <v>2</v>
      </c>
      <c r="Q28" s="35">
        <v>11</v>
      </c>
      <c r="R28" s="35">
        <v>131</v>
      </c>
      <c r="S28" s="36">
        <v>12</v>
      </c>
      <c r="T28" s="33">
        <v>0.0003240740740740704</v>
      </c>
      <c r="U28" s="26"/>
      <c r="V28" s="26"/>
      <c r="W28" s="33">
        <v>0.0015162037037037002</v>
      </c>
      <c r="X28" s="33">
        <v>0.0015162037037037002</v>
      </c>
      <c r="Y28" s="33">
        <v>0.0015162037037037002</v>
      </c>
      <c r="Z28" s="33">
        <v>0.0015162037037037002</v>
      </c>
      <c r="AA28" s="33">
        <v>0.0015162037037037002</v>
      </c>
      <c r="AB28" s="33">
        <v>0.0015162037037037002</v>
      </c>
      <c r="AC28" s="33">
        <v>0.0015162037037037002</v>
      </c>
      <c r="AD28" s="33">
        <v>0.0015162037037037002</v>
      </c>
      <c r="AE28" s="33">
        <v>0.0015162037037037002</v>
      </c>
      <c r="AF28" s="33">
        <v>0.0015162037037037002</v>
      </c>
      <c r="AG28" s="33">
        <v>0.0015162037037037002</v>
      </c>
      <c r="AH28" s="33">
        <v>0.0015162037037037002</v>
      </c>
      <c r="AI28" s="33" t="s">
        <v>40</v>
      </c>
      <c r="AJ28" s="33" t="s">
        <v>40</v>
      </c>
      <c r="AK28" s="33" t="s">
        <v>40</v>
      </c>
      <c r="AL28" s="33" t="s">
        <v>40</v>
      </c>
      <c r="AM28" s="33" t="s">
        <v>40</v>
      </c>
      <c r="AN28" s="33" t="s">
        <v>40</v>
      </c>
      <c r="AO28" s="33" t="s">
        <v>40</v>
      </c>
      <c r="AP28" s="33" t="s">
        <v>40</v>
      </c>
      <c r="AQ28" s="33" t="s">
        <v>40</v>
      </c>
      <c r="AR28" s="33" t="s">
        <v>40</v>
      </c>
      <c r="AS28" s="33" t="s">
        <v>40</v>
      </c>
      <c r="AT28" s="33" t="s">
        <v>40</v>
      </c>
      <c r="AU28" s="33" t="s">
        <v>40</v>
      </c>
      <c r="AV28" s="33" t="s">
        <v>40</v>
      </c>
      <c r="AW28" s="33" t="s">
        <v>40</v>
      </c>
      <c r="AX28" s="33" t="s">
        <v>40</v>
      </c>
      <c r="AY28" s="33" t="s">
        <v>40</v>
      </c>
      <c r="AZ28" s="33" t="s">
        <v>40</v>
      </c>
      <c r="BA28" s="33" t="s">
        <v>40</v>
      </c>
      <c r="BB28" s="33" t="s">
        <v>40</v>
      </c>
      <c r="BC28" s="33" t="s">
        <v>40</v>
      </c>
      <c r="BD28" s="33" t="s">
        <v>40</v>
      </c>
      <c r="BE28" s="33" t="s">
        <v>40</v>
      </c>
      <c r="BF28" s="33" t="s">
        <v>40</v>
      </c>
      <c r="BG28" s="33" t="s">
        <v>40</v>
      </c>
      <c r="BH28" s="33" t="s">
        <v>40</v>
      </c>
      <c r="BI28" s="33" t="s">
        <v>40</v>
      </c>
      <c r="BJ28" s="33" t="s">
        <v>40</v>
      </c>
      <c r="BK28" s="33" t="s">
        <v>40</v>
      </c>
      <c r="BL28" s="33" t="s">
        <v>40</v>
      </c>
      <c r="BM28" s="33" t="s">
        <v>40</v>
      </c>
      <c r="BN28" s="33" t="s">
        <v>40</v>
      </c>
      <c r="BO28" s="33" t="s">
        <v>40</v>
      </c>
      <c r="BP28" s="33" t="s">
        <v>40</v>
      </c>
      <c r="BQ28" s="33" t="s">
        <v>40</v>
      </c>
      <c r="BR28" s="33" t="s">
        <v>40</v>
      </c>
    </row>
    <row r="29" spans="1:70" ht="15">
      <c r="A29" s="27">
        <v>21</v>
      </c>
      <c r="B29" s="28">
        <v>112</v>
      </c>
      <c r="C29" s="28" t="s">
        <v>430</v>
      </c>
      <c r="D29" s="28">
        <v>2011</v>
      </c>
      <c r="E29" s="28" t="s">
        <v>75</v>
      </c>
      <c r="F29" s="28"/>
      <c r="G29" s="29">
        <v>0.02291666666666667</v>
      </c>
      <c r="H29" s="30"/>
      <c r="I29" s="44" t="s">
        <v>40</v>
      </c>
      <c r="J29" s="44" t="s">
        <v>40</v>
      </c>
      <c r="K29" s="44" t="s">
        <v>40</v>
      </c>
      <c r="L29" s="45" t="s">
        <v>40</v>
      </c>
      <c r="M29" s="46" t="s">
        <v>40</v>
      </c>
      <c r="N29" s="33" t="s">
        <v>40</v>
      </c>
      <c r="O29" s="34" t="e">
        <v>#VALUE!</v>
      </c>
      <c r="P29" s="34" t="e">
        <v>#VALUE!</v>
      </c>
      <c r="Q29" s="35" t="e">
        <v>#VALUE!</v>
      </c>
      <c r="R29" s="35" t="e">
        <v>#VALUE!</v>
      </c>
      <c r="S29" s="36" t="s">
        <v>40</v>
      </c>
      <c r="T29" s="33" t="s">
        <v>40</v>
      </c>
      <c r="U29" s="26"/>
      <c r="V29" s="26"/>
      <c r="W29" s="33" t="s">
        <v>40</v>
      </c>
      <c r="X29" s="33" t="s">
        <v>40</v>
      </c>
      <c r="Y29" s="33" t="s">
        <v>40</v>
      </c>
      <c r="Z29" s="33" t="s">
        <v>40</v>
      </c>
      <c r="AA29" s="33" t="s">
        <v>40</v>
      </c>
      <c r="AB29" s="33" t="s">
        <v>40</v>
      </c>
      <c r="AC29" s="33" t="s">
        <v>40</v>
      </c>
      <c r="AD29" s="33" t="s">
        <v>40</v>
      </c>
      <c r="AE29" s="33" t="s">
        <v>40</v>
      </c>
      <c r="AF29" s="33" t="s">
        <v>40</v>
      </c>
      <c r="AG29" s="33" t="s">
        <v>40</v>
      </c>
      <c r="AH29" s="33" t="s">
        <v>40</v>
      </c>
      <c r="AI29" s="33" t="s">
        <v>40</v>
      </c>
      <c r="AJ29" s="33" t="s">
        <v>40</v>
      </c>
      <c r="AK29" s="33" t="s">
        <v>40</v>
      </c>
      <c r="AL29" s="33" t="s">
        <v>40</v>
      </c>
      <c r="AM29" s="33" t="s">
        <v>40</v>
      </c>
      <c r="AN29" s="33" t="s">
        <v>40</v>
      </c>
      <c r="AO29" s="33" t="s">
        <v>40</v>
      </c>
      <c r="AP29" s="33" t="s">
        <v>40</v>
      </c>
      <c r="AQ29" s="33" t="s">
        <v>40</v>
      </c>
      <c r="AR29" s="33" t="s">
        <v>40</v>
      </c>
      <c r="AS29" s="33" t="s">
        <v>40</v>
      </c>
      <c r="AT29" s="33" t="s">
        <v>40</v>
      </c>
      <c r="AU29" s="33" t="s">
        <v>40</v>
      </c>
      <c r="AV29" s="33" t="s">
        <v>40</v>
      </c>
      <c r="AW29" s="33" t="s">
        <v>40</v>
      </c>
      <c r="AX29" s="33" t="s">
        <v>40</v>
      </c>
      <c r="AY29" s="33" t="s">
        <v>40</v>
      </c>
      <c r="AZ29" s="33" t="s">
        <v>40</v>
      </c>
      <c r="BA29" s="33" t="s">
        <v>40</v>
      </c>
      <c r="BB29" s="33" t="s">
        <v>40</v>
      </c>
      <c r="BC29" s="33" t="s">
        <v>40</v>
      </c>
      <c r="BD29" s="33" t="s">
        <v>40</v>
      </c>
      <c r="BE29" s="33" t="s">
        <v>40</v>
      </c>
      <c r="BF29" s="33" t="s">
        <v>40</v>
      </c>
      <c r="BG29" s="33" t="s">
        <v>40</v>
      </c>
      <c r="BH29" s="33" t="s">
        <v>40</v>
      </c>
      <c r="BI29" s="33" t="s">
        <v>40</v>
      </c>
      <c r="BJ29" s="33" t="s">
        <v>40</v>
      </c>
      <c r="BK29" s="33" t="s">
        <v>40</v>
      </c>
      <c r="BL29" s="33" t="s">
        <v>40</v>
      </c>
      <c r="BM29" s="33" t="s">
        <v>40</v>
      </c>
      <c r="BN29" s="33" t="s">
        <v>40</v>
      </c>
      <c r="BO29" s="33" t="s">
        <v>40</v>
      </c>
      <c r="BP29" s="33" t="s">
        <v>40</v>
      </c>
      <c r="BQ29" s="33" t="s">
        <v>40</v>
      </c>
      <c r="BR29" s="33" t="s">
        <v>40</v>
      </c>
    </row>
    <row r="30" spans="1:70" ht="15">
      <c r="A30" s="27">
        <v>22</v>
      </c>
      <c r="B30" s="28">
        <v>119</v>
      </c>
      <c r="C30" s="28" t="s">
        <v>431</v>
      </c>
      <c r="D30" s="28">
        <v>2008</v>
      </c>
      <c r="E30" s="28" t="s">
        <v>432</v>
      </c>
      <c r="F30" s="28"/>
      <c r="G30" s="29">
        <v>0.02291666666666667</v>
      </c>
      <c r="H30" s="30"/>
      <c r="I30" s="44" t="s">
        <v>40</v>
      </c>
      <c r="J30" s="44" t="s">
        <v>40</v>
      </c>
      <c r="K30" s="44" t="s">
        <v>40</v>
      </c>
      <c r="L30" s="45" t="s">
        <v>40</v>
      </c>
      <c r="M30" s="46" t="s">
        <v>40</v>
      </c>
      <c r="N30" s="33" t="s">
        <v>40</v>
      </c>
      <c r="O30" s="34" t="e">
        <v>#VALUE!</v>
      </c>
      <c r="P30" s="34" t="e">
        <v>#VALUE!</v>
      </c>
      <c r="Q30" s="35" t="e">
        <v>#VALUE!</v>
      </c>
      <c r="R30" s="35" t="e">
        <v>#VALUE!</v>
      </c>
      <c r="S30" s="36" t="s">
        <v>40</v>
      </c>
      <c r="T30" s="33" t="s">
        <v>40</v>
      </c>
      <c r="U30" s="26"/>
      <c r="V30" s="26"/>
      <c r="W30" s="33" t="s">
        <v>40</v>
      </c>
      <c r="X30" s="33" t="s">
        <v>40</v>
      </c>
      <c r="Y30" s="33" t="s">
        <v>40</v>
      </c>
      <c r="Z30" s="33" t="s">
        <v>40</v>
      </c>
      <c r="AA30" s="33" t="s">
        <v>40</v>
      </c>
      <c r="AB30" s="33" t="s">
        <v>40</v>
      </c>
      <c r="AC30" s="33" t="s">
        <v>40</v>
      </c>
      <c r="AD30" s="33" t="s">
        <v>40</v>
      </c>
      <c r="AE30" s="33" t="s">
        <v>40</v>
      </c>
      <c r="AF30" s="33" t="s">
        <v>40</v>
      </c>
      <c r="AG30" s="33" t="s">
        <v>40</v>
      </c>
      <c r="AH30" s="33" t="s">
        <v>40</v>
      </c>
      <c r="AI30" s="33" t="s">
        <v>40</v>
      </c>
      <c r="AJ30" s="33" t="s">
        <v>40</v>
      </c>
      <c r="AK30" s="33" t="s">
        <v>40</v>
      </c>
      <c r="AL30" s="33" t="s">
        <v>40</v>
      </c>
      <c r="AM30" s="33" t="s">
        <v>40</v>
      </c>
      <c r="AN30" s="33" t="s">
        <v>40</v>
      </c>
      <c r="AO30" s="33" t="s">
        <v>40</v>
      </c>
      <c r="AP30" s="33" t="s">
        <v>40</v>
      </c>
      <c r="AQ30" s="33" t="s">
        <v>40</v>
      </c>
      <c r="AR30" s="33" t="s">
        <v>40</v>
      </c>
      <c r="AS30" s="33" t="s">
        <v>40</v>
      </c>
      <c r="AT30" s="33" t="s">
        <v>40</v>
      </c>
      <c r="AU30" s="33" t="s">
        <v>40</v>
      </c>
      <c r="AV30" s="33" t="s">
        <v>40</v>
      </c>
      <c r="AW30" s="33" t="s">
        <v>40</v>
      </c>
      <c r="AX30" s="33" t="s">
        <v>40</v>
      </c>
      <c r="AY30" s="33" t="s">
        <v>40</v>
      </c>
      <c r="AZ30" s="33" t="s">
        <v>40</v>
      </c>
      <c r="BA30" s="33" t="s">
        <v>40</v>
      </c>
      <c r="BB30" s="33" t="s">
        <v>40</v>
      </c>
      <c r="BC30" s="33" t="s">
        <v>40</v>
      </c>
      <c r="BD30" s="33" t="s">
        <v>40</v>
      </c>
      <c r="BE30" s="33" t="s">
        <v>40</v>
      </c>
      <c r="BF30" s="33" t="s">
        <v>40</v>
      </c>
      <c r="BG30" s="33" t="s">
        <v>40</v>
      </c>
      <c r="BH30" s="33" t="s">
        <v>40</v>
      </c>
      <c r="BI30" s="33" t="s">
        <v>40</v>
      </c>
      <c r="BJ30" s="33" t="s">
        <v>40</v>
      </c>
      <c r="BK30" s="33" t="s">
        <v>40</v>
      </c>
      <c r="BL30" s="33" t="s">
        <v>40</v>
      </c>
      <c r="BM30" s="33" t="s">
        <v>40</v>
      </c>
      <c r="BN30" s="33" t="s">
        <v>40</v>
      </c>
      <c r="BO30" s="33" t="s">
        <v>40</v>
      </c>
      <c r="BP30" s="33" t="s">
        <v>40</v>
      </c>
      <c r="BQ30" s="33" t="s">
        <v>40</v>
      </c>
      <c r="BR30" s="33" t="s">
        <v>40</v>
      </c>
    </row>
    <row r="31" spans="1:70" ht="15">
      <c r="A31" s="27">
        <v>23</v>
      </c>
      <c r="B31" s="28">
        <v>121</v>
      </c>
      <c r="C31" s="28" t="s">
        <v>433</v>
      </c>
      <c r="D31" s="28">
        <v>2013</v>
      </c>
      <c r="E31" s="28" t="s">
        <v>46</v>
      </c>
      <c r="F31" s="28"/>
      <c r="G31" s="29">
        <v>0.02291666666666667</v>
      </c>
      <c r="H31" s="30"/>
      <c r="I31" s="44" t="s">
        <v>40</v>
      </c>
      <c r="J31" s="44" t="s">
        <v>40</v>
      </c>
      <c r="K31" s="44" t="s">
        <v>40</v>
      </c>
      <c r="L31" s="45" t="s">
        <v>40</v>
      </c>
      <c r="M31" s="46" t="s">
        <v>40</v>
      </c>
      <c r="N31" s="33" t="s">
        <v>40</v>
      </c>
      <c r="O31" s="34" t="e">
        <v>#VALUE!</v>
      </c>
      <c r="P31" s="34" t="e">
        <v>#VALUE!</v>
      </c>
      <c r="Q31" s="35" t="e">
        <v>#VALUE!</v>
      </c>
      <c r="R31" s="35" t="e">
        <v>#VALUE!</v>
      </c>
      <c r="S31" s="36" t="s">
        <v>40</v>
      </c>
      <c r="T31" s="33" t="s">
        <v>40</v>
      </c>
      <c r="U31" s="26"/>
      <c r="V31" s="26"/>
      <c r="W31" s="33" t="s">
        <v>40</v>
      </c>
      <c r="X31" s="33" t="s">
        <v>40</v>
      </c>
      <c r="Y31" s="33" t="s">
        <v>40</v>
      </c>
      <c r="Z31" s="33" t="s">
        <v>40</v>
      </c>
      <c r="AA31" s="33" t="s">
        <v>40</v>
      </c>
      <c r="AB31" s="33" t="s">
        <v>40</v>
      </c>
      <c r="AC31" s="33" t="s">
        <v>40</v>
      </c>
      <c r="AD31" s="33" t="s">
        <v>40</v>
      </c>
      <c r="AE31" s="33" t="s">
        <v>40</v>
      </c>
      <c r="AF31" s="33" t="s">
        <v>40</v>
      </c>
      <c r="AG31" s="33" t="s">
        <v>40</v>
      </c>
      <c r="AH31" s="33" t="s">
        <v>40</v>
      </c>
      <c r="AI31" s="33" t="s">
        <v>40</v>
      </c>
      <c r="AJ31" s="33" t="s">
        <v>40</v>
      </c>
      <c r="AK31" s="33" t="s">
        <v>40</v>
      </c>
      <c r="AL31" s="33" t="s">
        <v>40</v>
      </c>
      <c r="AM31" s="33" t="s">
        <v>40</v>
      </c>
      <c r="AN31" s="33" t="s">
        <v>40</v>
      </c>
      <c r="AO31" s="33" t="s">
        <v>40</v>
      </c>
      <c r="AP31" s="33" t="s">
        <v>40</v>
      </c>
      <c r="AQ31" s="33" t="s">
        <v>40</v>
      </c>
      <c r="AR31" s="33" t="s">
        <v>40</v>
      </c>
      <c r="AS31" s="33" t="s">
        <v>40</v>
      </c>
      <c r="AT31" s="33" t="s">
        <v>40</v>
      </c>
      <c r="AU31" s="33" t="s">
        <v>40</v>
      </c>
      <c r="AV31" s="33" t="s">
        <v>40</v>
      </c>
      <c r="AW31" s="33" t="s">
        <v>40</v>
      </c>
      <c r="AX31" s="33" t="s">
        <v>40</v>
      </c>
      <c r="AY31" s="33" t="s">
        <v>40</v>
      </c>
      <c r="AZ31" s="33" t="s">
        <v>40</v>
      </c>
      <c r="BA31" s="33" t="s">
        <v>40</v>
      </c>
      <c r="BB31" s="33" t="s">
        <v>40</v>
      </c>
      <c r="BC31" s="33" t="s">
        <v>40</v>
      </c>
      <c r="BD31" s="33" t="s">
        <v>40</v>
      </c>
      <c r="BE31" s="33" t="s">
        <v>40</v>
      </c>
      <c r="BF31" s="33" t="s">
        <v>40</v>
      </c>
      <c r="BG31" s="33" t="s">
        <v>40</v>
      </c>
      <c r="BH31" s="33" t="s">
        <v>40</v>
      </c>
      <c r="BI31" s="33" t="s">
        <v>40</v>
      </c>
      <c r="BJ31" s="33" t="s">
        <v>40</v>
      </c>
      <c r="BK31" s="33" t="s">
        <v>40</v>
      </c>
      <c r="BL31" s="33" t="s">
        <v>40</v>
      </c>
      <c r="BM31" s="33" t="s">
        <v>40</v>
      </c>
      <c r="BN31" s="33" t="s">
        <v>40</v>
      </c>
      <c r="BO31" s="33" t="s">
        <v>40</v>
      </c>
      <c r="BP31" s="33" t="s">
        <v>40</v>
      </c>
      <c r="BQ31" s="33" t="s">
        <v>40</v>
      </c>
      <c r="BR31" s="33" t="s">
        <v>40</v>
      </c>
    </row>
    <row r="32" spans="1:70" ht="15">
      <c r="A32" s="27">
        <v>24</v>
      </c>
      <c r="B32" s="28">
        <v>105</v>
      </c>
      <c r="C32" s="28" t="s">
        <v>434</v>
      </c>
      <c r="D32" s="28">
        <v>2007</v>
      </c>
      <c r="E32" s="28" t="s">
        <v>314</v>
      </c>
      <c r="F32" s="28"/>
      <c r="G32" s="29">
        <v>0.02291666666666667</v>
      </c>
      <c r="H32" s="30">
        <v>3455</v>
      </c>
      <c r="I32" s="44">
        <v>0</v>
      </c>
      <c r="J32" s="44">
        <v>34</v>
      </c>
      <c r="K32" s="44">
        <v>55</v>
      </c>
      <c r="L32" s="45">
        <v>0.02424768518518518</v>
      </c>
      <c r="M32" s="46">
        <v>0.02424768518518518</v>
      </c>
      <c r="N32" s="33">
        <v>0.0013310185185185126</v>
      </c>
      <c r="O32" s="34">
        <v>0</v>
      </c>
      <c r="P32" s="34">
        <v>1</v>
      </c>
      <c r="Q32" s="35">
        <v>55</v>
      </c>
      <c r="R32" s="35">
        <v>115</v>
      </c>
      <c r="S32" s="36">
        <v>6</v>
      </c>
      <c r="T32" s="33">
        <v>0.00013888888888888284</v>
      </c>
      <c r="U32" s="26"/>
      <c r="V32" s="26"/>
      <c r="W32" s="33">
        <v>0.0013310185185185126</v>
      </c>
      <c r="X32" s="33">
        <v>0.0013310185185185126</v>
      </c>
      <c r="Y32" s="33">
        <v>0.0013310185185185126</v>
      </c>
      <c r="Z32" s="33">
        <v>0.0013310185185185126</v>
      </c>
      <c r="AA32" s="33">
        <v>0.0013310185185185126</v>
      </c>
      <c r="AB32" s="33">
        <v>0.0013310185185185126</v>
      </c>
      <c r="AC32" s="33" t="s">
        <v>40</v>
      </c>
      <c r="AD32" s="33" t="s">
        <v>40</v>
      </c>
      <c r="AE32" s="33" t="s">
        <v>40</v>
      </c>
      <c r="AF32" s="33" t="s">
        <v>40</v>
      </c>
      <c r="AG32" s="33" t="s">
        <v>40</v>
      </c>
      <c r="AH32" s="33" t="s">
        <v>40</v>
      </c>
      <c r="AI32" s="33" t="s">
        <v>40</v>
      </c>
      <c r="AJ32" s="33" t="s">
        <v>40</v>
      </c>
      <c r="AK32" s="33" t="s">
        <v>40</v>
      </c>
      <c r="AL32" s="33" t="s">
        <v>40</v>
      </c>
      <c r="AM32" s="33" t="s">
        <v>40</v>
      </c>
      <c r="AN32" s="33" t="s">
        <v>40</v>
      </c>
      <c r="AO32" s="33" t="s">
        <v>40</v>
      </c>
      <c r="AP32" s="33" t="s">
        <v>40</v>
      </c>
      <c r="AQ32" s="33" t="s">
        <v>40</v>
      </c>
      <c r="AR32" s="33" t="s">
        <v>40</v>
      </c>
      <c r="AS32" s="33" t="s">
        <v>40</v>
      </c>
      <c r="AT32" s="33" t="s">
        <v>40</v>
      </c>
      <c r="AU32" s="33" t="s">
        <v>40</v>
      </c>
      <c r="AV32" s="33" t="s">
        <v>40</v>
      </c>
      <c r="AW32" s="33" t="s">
        <v>40</v>
      </c>
      <c r="AX32" s="33" t="s">
        <v>40</v>
      </c>
      <c r="AY32" s="33" t="s">
        <v>40</v>
      </c>
      <c r="AZ32" s="33" t="s">
        <v>40</v>
      </c>
      <c r="BA32" s="33" t="s">
        <v>40</v>
      </c>
      <c r="BB32" s="33" t="s">
        <v>40</v>
      </c>
      <c r="BC32" s="33" t="s">
        <v>40</v>
      </c>
      <c r="BD32" s="33" t="s">
        <v>40</v>
      </c>
      <c r="BE32" s="33" t="s">
        <v>40</v>
      </c>
      <c r="BF32" s="33" t="s">
        <v>40</v>
      </c>
      <c r="BG32" s="33" t="s">
        <v>40</v>
      </c>
      <c r="BH32" s="33" t="s">
        <v>40</v>
      </c>
      <c r="BI32" s="33" t="s">
        <v>40</v>
      </c>
      <c r="BJ32" s="33" t="s">
        <v>40</v>
      </c>
      <c r="BK32" s="33" t="s">
        <v>40</v>
      </c>
      <c r="BL32" s="33" t="s">
        <v>40</v>
      </c>
      <c r="BM32" s="33" t="s">
        <v>40</v>
      </c>
      <c r="BN32" s="33" t="s">
        <v>40</v>
      </c>
      <c r="BO32" s="33" t="s">
        <v>40</v>
      </c>
      <c r="BP32" s="33" t="s">
        <v>40</v>
      </c>
      <c r="BQ32" s="33" t="s">
        <v>40</v>
      </c>
      <c r="BR32" s="33" t="s">
        <v>40</v>
      </c>
    </row>
    <row r="35" spans="1:70" ht="18.75">
      <c r="A35" s="1" t="s"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W35" s="26" t="e">
        <f>IF(#REF!&gt;0,COUNTIF(N36:N66,#REF!),"")</f>
        <v>#REF!</v>
      </c>
      <c r="X35" s="26" t="e">
        <f>IF(#REF!&gt;0,COUNTIF(X36:X66,#REF!)+W35,"")</f>
        <v>#REF!</v>
      </c>
      <c r="Y35" s="26" t="e">
        <f>IF(#REF!&gt;0,COUNTIF(Y36:Y66,#REF!)+X35,"")</f>
        <v>#REF!</v>
      </c>
      <c r="Z35" s="26" t="e">
        <f>IF(#REF!&gt;0,COUNTIF(Z36:Z66,#REF!)+Y35,"")</f>
        <v>#REF!</v>
      </c>
      <c r="AA35" s="26" t="e">
        <f>IF(#REF!&gt;0,COUNTIF(AA36:AA66,#REF!)+Z35,"")</f>
        <v>#REF!</v>
      </c>
      <c r="AB35" s="26" t="e">
        <f>IF(#REF!&gt;0,COUNTIF(AB36:AB66,#REF!)+AA35,"")</f>
        <v>#REF!</v>
      </c>
      <c r="AC35" s="26" t="e">
        <f>IF(#REF!&gt;0,COUNTIF(AC36:AC66,#REF!)+AB35,"")</f>
        <v>#REF!</v>
      </c>
      <c r="AD35" s="26" t="e">
        <f>IF(#REF!&gt;0,COUNTIF(AD36:AD66,#REF!)+AC35,"")</f>
        <v>#REF!</v>
      </c>
      <c r="AE35" s="26" t="e">
        <f>IF(#REF!&gt;0,COUNTIF(AE36:AE66,#REF!)+AD35,"")</f>
        <v>#REF!</v>
      </c>
      <c r="AF35" s="26" t="e">
        <f>IF(#REF!&gt;0,COUNTIF(AF36:AF66,#REF!)+AE35,"")</f>
        <v>#REF!</v>
      </c>
      <c r="AG35" s="26" t="e">
        <f>IF(#REF!&gt;0,COUNTIF(AG36:AG66,#REF!)+AF35,"")</f>
        <v>#REF!</v>
      </c>
      <c r="AH35" s="26" t="e">
        <f>IF(#REF!&gt;0,COUNTIF(AH36:AH66,#REF!)+AG35,"")</f>
        <v>#REF!</v>
      </c>
      <c r="AI35" s="26" t="e">
        <f>IF(#REF!&gt;0,COUNTIF(AI36:AI66,#REF!)+AH35,"")</f>
        <v>#REF!</v>
      </c>
      <c r="AJ35" s="26" t="e">
        <f>IF(#REF!&gt;0,COUNTIF(AJ36:AJ66,#REF!)+AI35,"")</f>
        <v>#REF!</v>
      </c>
      <c r="AK35" s="26" t="e">
        <f>IF(#REF!&gt;0,COUNTIF(AK36:AK66,#REF!)+AJ35,"")</f>
        <v>#REF!</v>
      </c>
      <c r="AL35" s="26" t="e">
        <f>IF(#REF!&gt;0,COUNTIF(AL36:AL66,#REF!)+AK35,"")</f>
        <v>#REF!</v>
      </c>
      <c r="AM35" s="26" t="e">
        <f>IF(#REF!&gt;0,COUNTIF(AM36:AM66,#REF!)+AL35,"")</f>
        <v>#REF!</v>
      </c>
      <c r="AN35" s="26" t="e">
        <f>IF(#REF!&gt;0,COUNTIF(AN36:AN66,#REF!)+AM35,"")</f>
        <v>#REF!</v>
      </c>
      <c r="AO35" s="26" t="e">
        <f>IF(#REF!&gt;0,COUNTIF(AO36:AO66,#REF!)+AN35,"")</f>
        <v>#REF!</v>
      </c>
      <c r="AP35" s="26" t="e">
        <f>IF(#REF!&gt;0,COUNTIF(AP36:AP66,#REF!)+AO35,"")</f>
        <v>#REF!</v>
      </c>
      <c r="AQ35" s="26" t="e">
        <f>IF(#REF!&gt;0,COUNTIF(AQ36:AQ66,#REF!)+AP35,"")</f>
        <v>#REF!</v>
      </c>
      <c r="AR35" s="26" t="e">
        <f>IF(#REF!&gt;0,COUNTIF(AR36:AR66,#REF!)+AQ35,"")</f>
        <v>#REF!</v>
      </c>
      <c r="AS35" s="26" t="e">
        <f>IF(#REF!&gt;0,COUNTIF(AS36:AS66,#REF!)+AR35,"")</f>
        <v>#REF!</v>
      </c>
      <c r="AT35" s="26" t="e">
        <f>IF(#REF!&gt;0,COUNTIF(AT36:AT66,#REF!)+AS35,"")</f>
        <v>#REF!</v>
      </c>
      <c r="AU35" s="26" t="e">
        <f>IF(#REF!&gt;0,COUNTIF(AU36:AU66,#REF!)+AT35,"")</f>
        <v>#REF!</v>
      </c>
      <c r="AV35" s="26" t="e">
        <f>IF(#REF!&gt;0,COUNTIF(AV36:AV66,#REF!)+AU35,"")</f>
        <v>#REF!</v>
      </c>
      <c r="AW35" s="26" t="e">
        <f>IF(#REF!&gt;0,COUNTIF(AW36:AW66,#REF!)+AV35,"")</f>
        <v>#REF!</v>
      </c>
      <c r="AX35" s="26" t="e">
        <f>IF(#REF!&gt;0,COUNTIF(AX36:AX66,#REF!)+AW35,"")</f>
        <v>#REF!</v>
      </c>
      <c r="AY35" s="26" t="e">
        <f>IF(#REF!&gt;0,COUNTIF(AY36:AY66,#REF!)+AX35,"")</f>
        <v>#REF!</v>
      </c>
      <c r="AZ35" s="26" t="e">
        <f>IF(#REF!&gt;0,COUNTIF(AZ36:AZ66,#REF!)+AY35,"")</f>
        <v>#REF!</v>
      </c>
      <c r="BA35" s="26" t="e">
        <f>IF(#REF!&gt;0,COUNTIF(BA36:BA66,#REF!)+AZ35,"")</f>
        <v>#REF!</v>
      </c>
      <c r="BB35" s="26" t="e">
        <f>IF(#REF!&gt;0,COUNTIF(BB36:BB66,#REF!)+BA35,"")</f>
        <v>#REF!</v>
      </c>
      <c r="BC35" s="26" t="e">
        <f>IF(#REF!&gt;0,COUNTIF(BC36:BC66,#REF!)+BB35,"")</f>
        <v>#REF!</v>
      </c>
      <c r="BD35" s="26" t="e">
        <f>IF(#REF!&gt;0,COUNTIF(BD36:BD66,#REF!)+BC35,"")</f>
        <v>#REF!</v>
      </c>
      <c r="BE35" s="26" t="e">
        <f>IF(#REF!&gt;0,COUNTIF(BE36:BE66,#REF!)+BD35,"")</f>
        <v>#REF!</v>
      </c>
      <c r="BF35" s="26" t="e">
        <f>IF(#REF!&gt;0,COUNTIF(BF36:BF66,#REF!)+BE35,"")</f>
        <v>#REF!</v>
      </c>
      <c r="BG35" s="26" t="e">
        <f>IF(#REF!&gt;0,COUNTIF(BG36:BG66,#REF!)+BF35,"")</f>
        <v>#REF!</v>
      </c>
      <c r="BH35" s="26" t="e">
        <f>IF(#REF!&gt;0,COUNTIF(BH36:BH66,#REF!)+BG35,"")</f>
        <v>#REF!</v>
      </c>
      <c r="BI35" s="26" t="e">
        <f>IF(#REF!&gt;0,COUNTIF(BI36:BI66,#REF!)+BH35,"")</f>
        <v>#REF!</v>
      </c>
      <c r="BJ35" s="26" t="e">
        <f>IF(#REF!&gt;0,COUNTIF(BJ36:BJ66,#REF!)+BI35,"")</f>
        <v>#REF!</v>
      </c>
      <c r="BK35" s="26" t="e">
        <f>IF(#REF!&gt;0,COUNTIF(BK36:BK66,#REF!)+BJ35,"")</f>
        <v>#REF!</v>
      </c>
      <c r="BL35" s="26" t="e">
        <f>IF(#REF!&gt;0,COUNTIF(BL36:BL66,#REF!)+BK35,"")</f>
        <v>#REF!</v>
      </c>
      <c r="BM35" s="26" t="e">
        <f>IF(#REF!&gt;0,COUNTIF(BM36:BM66,#REF!)+BL35,"")</f>
        <v>#REF!</v>
      </c>
      <c r="BN35" s="26" t="e">
        <f>IF(#REF!&gt;0,COUNTIF(BN36:BN66,#REF!)+BM35,"")</f>
        <v>#REF!</v>
      </c>
      <c r="BO35" s="26" t="e">
        <f>IF(#REF!&gt;0,COUNTIF(BO36:BO66,#REF!)+BN35,"")</f>
        <v>#REF!</v>
      </c>
      <c r="BP35" s="26" t="e">
        <f>IF(#REF!&gt;0,COUNTIF(BP36:BP66,#REF!)+BO35,"")</f>
        <v>#REF!</v>
      </c>
      <c r="BQ35" s="26" t="e">
        <f>IF(#REF!&gt;0,COUNTIF(BQ36:BQ66,#REF!)+BP35,"")</f>
        <v>#REF!</v>
      </c>
      <c r="BR35" s="26" t="e">
        <f>IF(#REF!&gt;0,COUNTIF(BR36:BR66,#REF!)+BQ35,"")</f>
        <v>#REF!</v>
      </c>
    </row>
    <row r="37" spans="3:22" ht="15">
      <c r="C37" s="7" t="s">
        <v>2</v>
      </c>
      <c r="D37" s="16" t="s">
        <v>49</v>
      </c>
      <c r="E37" s="16"/>
      <c r="F37" s="16"/>
      <c r="M37" s="7" t="s">
        <v>3</v>
      </c>
      <c r="N37" s="38">
        <v>42497</v>
      </c>
      <c r="O37" s="10"/>
      <c r="P37" s="10"/>
      <c r="Q37" s="10"/>
      <c r="R37" s="10"/>
      <c r="S37" s="11"/>
      <c r="U37" s="12" t="s">
        <v>4</v>
      </c>
      <c r="V37" s="39">
        <v>0.02291666666666667</v>
      </c>
    </row>
    <row r="38" spans="3:22" ht="15">
      <c r="C38" s="7" t="s">
        <v>5</v>
      </c>
      <c r="D38" s="16" t="s">
        <v>50</v>
      </c>
      <c r="E38" s="16" t="s">
        <v>6</v>
      </c>
      <c r="F38" s="16"/>
      <c r="M38" s="7" t="s">
        <v>7</v>
      </c>
      <c r="N38" s="40">
        <v>0.5</v>
      </c>
      <c r="O38" s="15"/>
      <c r="P38" s="15"/>
      <c r="Q38" s="15"/>
      <c r="R38" s="15"/>
      <c r="S38" s="11"/>
      <c r="U38" s="5" t="s">
        <v>8</v>
      </c>
      <c r="V38" s="41">
        <v>0</v>
      </c>
    </row>
    <row r="39" spans="3:70" ht="15">
      <c r="C39" s="7" t="s">
        <v>9</v>
      </c>
      <c r="D39" s="16" t="s">
        <v>435</v>
      </c>
      <c r="E39" s="16"/>
      <c r="F39" s="16"/>
      <c r="U39" s="12" t="s">
        <v>11</v>
      </c>
      <c r="V39" s="13">
        <f>MAX(G43:G88)</f>
        <v>0.02291666666666667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</row>
    <row r="40" spans="2:70" ht="15" customHeight="1">
      <c r="B40" s="17"/>
      <c r="C40" s="18" t="s">
        <v>12</v>
      </c>
      <c r="D40" s="16" t="s">
        <v>407</v>
      </c>
      <c r="E40" s="16"/>
      <c r="F40" s="16"/>
      <c r="G40" s="15"/>
      <c r="H40" s="15"/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1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</row>
    <row r="41" spans="2:70" ht="15">
      <c r="B41" s="17"/>
      <c r="C41" s="12"/>
      <c r="D41" s="12"/>
      <c r="E41" s="22"/>
      <c r="F41" s="22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  <c r="U41" s="12" t="s">
        <v>14</v>
      </c>
      <c r="V41" s="23">
        <v>0.004004629629629625</v>
      </c>
      <c r="W41" s="32">
        <v>0.004004629629629625</v>
      </c>
      <c r="X41" s="32">
        <v>0.004016203703703702</v>
      </c>
      <c r="Y41" s="32">
        <v>0.0040625</v>
      </c>
      <c r="Z41" s="32">
        <v>0.004120370370370368</v>
      </c>
      <c r="AA41" s="32">
        <v>0.0041319444444444416</v>
      </c>
      <c r="AB41" s="32">
        <v>0.004143518518518519</v>
      </c>
      <c r="AC41" s="32">
        <v>0.004166666666666666</v>
      </c>
      <c r="AD41" s="32">
        <v>0.004189814814814813</v>
      </c>
      <c r="AE41" s="32">
        <v>0.004201388888888883</v>
      </c>
      <c r="AF41" s="32">
        <v>0.004224537037037037</v>
      </c>
      <c r="AG41" s="32">
        <v>0.004236111111111111</v>
      </c>
      <c r="AH41" s="32">
        <v>0.004259259259259258</v>
      </c>
      <c r="AI41" s="32">
        <v>0.004270833333333331</v>
      </c>
      <c r="AJ41" s="32">
        <v>0.004282407407407405</v>
      </c>
      <c r="AK41" s="32">
        <v>0.015277777777777772</v>
      </c>
      <c r="AL41" s="32" t="s">
        <v>40</v>
      </c>
      <c r="AM41" s="32" t="s">
        <v>40</v>
      </c>
      <c r="AN41" s="32" t="s">
        <v>40</v>
      </c>
      <c r="AO41" s="32" t="s">
        <v>40</v>
      </c>
      <c r="AP41" s="32" t="s">
        <v>40</v>
      </c>
      <c r="AQ41" s="32" t="s">
        <v>40</v>
      </c>
      <c r="AR41" s="32" t="s">
        <v>40</v>
      </c>
      <c r="AS41" s="32" t="s">
        <v>40</v>
      </c>
      <c r="AT41" s="32" t="s">
        <v>40</v>
      </c>
      <c r="AU41" s="32" t="s">
        <v>40</v>
      </c>
      <c r="AV41" s="32" t="s">
        <v>40</v>
      </c>
      <c r="AW41" s="32" t="s">
        <v>40</v>
      </c>
      <c r="AX41" s="32" t="s">
        <v>40</v>
      </c>
      <c r="AY41" s="32" t="s">
        <v>40</v>
      </c>
      <c r="AZ41" s="32" t="s">
        <v>40</v>
      </c>
      <c r="BA41" s="32" t="s">
        <v>40</v>
      </c>
      <c r="BB41" s="32" t="s">
        <v>40</v>
      </c>
      <c r="BC41" s="32" t="s">
        <v>40</v>
      </c>
      <c r="BD41" s="32" t="s">
        <v>40</v>
      </c>
      <c r="BE41" s="32" t="s">
        <v>40</v>
      </c>
      <c r="BF41" s="32" t="s">
        <v>40</v>
      </c>
      <c r="BG41" s="32" t="s">
        <v>40</v>
      </c>
      <c r="BH41" s="32" t="s">
        <v>40</v>
      </c>
      <c r="BI41" s="32" t="s">
        <v>40</v>
      </c>
      <c r="BJ41" s="32" t="s">
        <v>40</v>
      </c>
      <c r="BK41" s="32" t="s">
        <v>40</v>
      </c>
      <c r="BL41" s="32" t="s">
        <v>40</v>
      </c>
      <c r="BM41" s="32" t="s">
        <v>40</v>
      </c>
      <c r="BN41" s="32" t="s">
        <v>40</v>
      </c>
      <c r="BO41" s="32" t="s">
        <v>40</v>
      </c>
      <c r="BP41" s="32" t="s">
        <v>40</v>
      </c>
      <c r="BQ41" s="32" t="s">
        <v>40</v>
      </c>
      <c r="BR41" s="32" t="s">
        <v>40</v>
      </c>
    </row>
    <row r="42" spans="1:70" s="37" customFormat="1" ht="41.25" customHeight="1">
      <c r="A42" s="24" t="s">
        <v>15</v>
      </c>
      <c r="B42" s="24" t="s">
        <v>16</v>
      </c>
      <c r="C42" s="24" t="s">
        <v>17</v>
      </c>
      <c r="D42" s="24" t="s">
        <v>18</v>
      </c>
      <c r="E42" s="24" t="s">
        <v>19</v>
      </c>
      <c r="F42" s="24" t="s">
        <v>20</v>
      </c>
      <c r="G42" s="24" t="s">
        <v>21</v>
      </c>
      <c r="H42" s="24" t="s">
        <v>22</v>
      </c>
      <c r="I42" s="24"/>
      <c r="J42" s="24"/>
      <c r="K42" s="24"/>
      <c r="L42" s="24"/>
      <c r="M42" s="24" t="s">
        <v>23</v>
      </c>
      <c r="N42" s="24" t="s">
        <v>24</v>
      </c>
      <c r="O42" s="24"/>
      <c r="P42" s="24"/>
      <c r="Q42" s="24"/>
      <c r="R42" s="24"/>
      <c r="S42" s="25" t="s">
        <v>25</v>
      </c>
      <c r="T42" s="24" t="s">
        <v>26</v>
      </c>
      <c r="U42" s="26"/>
      <c r="V42" s="26"/>
      <c r="W42" s="26">
        <v>1</v>
      </c>
      <c r="X42" s="26">
        <v>2</v>
      </c>
      <c r="Y42" s="26">
        <v>3</v>
      </c>
      <c r="Z42" s="26">
        <v>4</v>
      </c>
      <c r="AA42" s="26">
        <v>5</v>
      </c>
      <c r="AB42" s="26">
        <v>6</v>
      </c>
      <c r="AC42" s="26">
        <v>7</v>
      </c>
      <c r="AD42" s="26">
        <v>8</v>
      </c>
      <c r="AE42" s="26">
        <v>9</v>
      </c>
      <c r="AF42" s="26">
        <v>10</v>
      </c>
      <c r="AG42" s="26">
        <v>11</v>
      </c>
      <c r="AH42" s="26">
        <v>12</v>
      </c>
      <c r="AI42" s="26">
        <v>13</v>
      </c>
      <c r="AJ42" s="26">
        <v>14</v>
      </c>
      <c r="AK42" s="26">
        <v>15</v>
      </c>
      <c r="AL42" s="26">
        <v>16</v>
      </c>
      <c r="AM42" s="26">
        <v>17</v>
      </c>
      <c r="AN42" s="26">
        <v>18</v>
      </c>
      <c r="AO42" s="26">
        <v>19</v>
      </c>
      <c r="AP42" s="26">
        <v>20</v>
      </c>
      <c r="AQ42" s="26">
        <v>21</v>
      </c>
      <c r="AR42" s="26">
        <v>22</v>
      </c>
      <c r="AS42" s="26">
        <v>23</v>
      </c>
      <c r="AT42" s="26">
        <v>24</v>
      </c>
      <c r="AU42" s="26">
        <v>25</v>
      </c>
      <c r="AV42" s="26">
        <v>26</v>
      </c>
      <c r="AW42" s="26">
        <v>27</v>
      </c>
      <c r="AX42" s="26">
        <v>28</v>
      </c>
      <c r="AY42" s="26">
        <v>29</v>
      </c>
      <c r="AZ42" s="26">
        <v>30</v>
      </c>
      <c r="BA42" s="26">
        <v>31</v>
      </c>
      <c r="BB42" s="26">
        <v>32</v>
      </c>
      <c r="BC42" s="26">
        <v>33</v>
      </c>
      <c r="BD42" s="26">
        <v>34</v>
      </c>
      <c r="BE42" s="26">
        <v>35</v>
      </c>
      <c r="BF42" s="26">
        <v>36</v>
      </c>
      <c r="BG42" s="26">
        <v>37</v>
      </c>
      <c r="BH42" s="26">
        <v>38</v>
      </c>
      <c r="BI42" s="26">
        <v>39</v>
      </c>
      <c r="BJ42" s="26">
        <v>40</v>
      </c>
      <c r="BK42" s="26">
        <v>41</v>
      </c>
      <c r="BL42" s="26">
        <v>42</v>
      </c>
      <c r="BM42" s="26">
        <v>43</v>
      </c>
      <c r="BN42" s="26">
        <v>44</v>
      </c>
      <c r="BO42" s="26">
        <v>45</v>
      </c>
      <c r="BP42" s="26">
        <v>46</v>
      </c>
      <c r="BQ42" s="26">
        <v>47</v>
      </c>
      <c r="BR42" s="26">
        <v>48</v>
      </c>
    </row>
    <row r="43" spans="1:70" ht="15">
      <c r="A43" s="27">
        <v>1</v>
      </c>
      <c r="B43" s="28">
        <v>6</v>
      </c>
      <c r="C43" s="28" t="s">
        <v>436</v>
      </c>
      <c r="D43" s="28">
        <v>2006</v>
      </c>
      <c r="E43" s="28" t="s">
        <v>307</v>
      </c>
      <c r="F43" s="28"/>
      <c r="G43" s="29">
        <v>0.02291666666666667</v>
      </c>
      <c r="H43" s="30">
        <v>3903</v>
      </c>
      <c r="I43" s="31">
        <v>0</v>
      </c>
      <c r="J43" s="31">
        <v>39</v>
      </c>
      <c r="K43" s="31">
        <v>3</v>
      </c>
      <c r="L43" s="32">
        <v>0.02711805555555555</v>
      </c>
      <c r="M43" s="33">
        <v>0.02711805555555555</v>
      </c>
      <c r="N43" s="33">
        <v>0.004201388888888883</v>
      </c>
      <c r="O43" s="34">
        <v>0</v>
      </c>
      <c r="P43" s="34">
        <v>6</v>
      </c>
      <c r="Q43" s="35">
        <v>3</v>
      </c>
      <c r="R43" s="35">
        <v>363</v>
      </c>
      <c r="S43" s="36">
        <v>9</v>
      </c>
      <c r="T43" s="33">
        <v>0.00019675925925925764</v>
      </c>
      <c r="U43" s="26"/>
      <c r="V43" s="26"/>
      <c r="W43" s="33">
        <v>0.004201388888888883</v>
      </c>
      <c r="X43" s="33">
        <v>0.004201388888888883</v>
      </c>
      <c r="Y43" s="33">
        <v>0.004201388888888883</v>
      </c>
      <c r="Z43" s="33">
        <v>0.004201388888888883</v>
      </c>
      <c r="AA43" s="33">
        <v>0.004201388888888883</v>
      </c>
      <c r="AB43" s="33">
        <v>0.004201388888888883</v>
      </c>
      <c r="AC43" s="33">
        <v>0.004201388888888883</v>
      </c>
      <c r="AD43" s="33">
        <v>0.004201388888888883</v>
      </c>
      <c r="AE43" s="33">
        <v>0.004201388888888883</v>
      </c>
      <c r="AF43" s="33" t="s">
        <v>40</v>
      </c>
      <c r="AG43" s="33" t="s">
        <v>40</v>
      </c>
      <c r="AH43" s="33" t="s">
        <v>40</v>
      </c>
      <c r="AI43" s="33" t="s">
        <v>40</v>
      </c>
      <c r="AJ43" s="33" t="s">
        <v>40</v>
      </c>
      <c r="AK43" s="33" t="s">
        <v>40</v>
      </c>
      <c r="AL43" s="33" t="s">
        <v>40</v>
      </c>
      <c r="AM43" s="33" t="s">
        <v>40</v>
      </c>
      <c r="AN43" s="33" t="s">
        <v>40</v>
      </c>
      <c r="AO43" s="33" t="s">
        <v>40</v>
      </c>
      <c r="AP43" s="33" t="s">
        <v>40</v>
      </c>
      <c r="AQ43" s="33" t="s">
        <v>40</v>
      </c>
      <c r="AR43" s="33" t="s">
        <v>40</v>
      </c>
      <c r="AS43" s="33" t="s">
        <v>40</v>
      </c>
      <c r="AT43" s="33" t="s">
        <v>40</v>
      </c>
      <c r="AU43" s="33" t="s">
        <v>40</v>
      </c>
      <c r="AV43" s="33" t="s">
        <v>40</v>
      </c>
      <c r="AW43" s="33" t="s">
        <v>40</v>
      </c>
      <c r="AX43" s="33" t="s">
        <v>40</v>
      </c>
      <c r="AY43" s="33" t="s">
        <v>40</v>
      </c>
      <c r="AZ43" s="33" t="s">
        <v>40</v>
      </c>
      <c r="BA43" s="33" t="s">
        <v>40</v>
      </c>
      <c r="BB43" s="33" t="s">
        <v>40</v>
      </c>
      <c r="BC43" s="33" t="s">
        <v>40</v>
      </c>
      <c r="BD43" s="33" t="s">
        <v>40</v>
      </c>
      <c r="BE43" s="33" t="s">
        <v>40</v>
      </c>
      <c r="BF43" s="33" t="s">
        <v>40</v>
      </c>
      <c r="BG43" s="33" t="s">
        <v>40</v>
      </c>
      <c r="BH43" s="33" t="s">
        <v>40</v>
      </c>
      <c r="BI43" s="33" t="s">
        <v>40</v>
      </c>
      <c r="BJ43" s="33" t="s">
        <v>40</v>
      </c>
      <c r="BK43" s="33" t="s">
        <v>40</v>
      </c>
      <c r="BL43" s="33" t="s">
        <v>40</v>
      </c>
      <c r="BM43" s="33" t="s">
        <v>40</v>
      </c>
      <c r="BN43" s="33" t="s">
        <v>40</v>
      </c>
      <c r="BO43" s="33" t="s">
        <v>40</v>
      </c>
      <c r="BP43" s="33" t="s">
        <v>40</v>
      </c>
      <c r="BQ43" s="33" t="s">
        <v>40</v>
      </c>
      <c r="BR43" s="33" t="s">
        <v>40</v>
      </c>
    </row>
    <row r="44" spans="1:70" ht="15">
      <c r="A44" s="27">
        <v>2</v>
      </c>
      <c r="B44" s="28">
        <v>7</v>
      </c>
      <c r="C44" s="28" t="s">
        <v>437</v>
      </c>
      <c r="D44" s="28">
        <v>2006</v>
      </c>
      <c r="E44" s="28" t="s">
        <v>307</v>
      </c>
      <c r="F44" s="28"/>
      <c r="G44" s="29">
        <v>0.02291666666666667</v>
      </c>
      <c r="H44" s="30">
        <v>3900</v>
      </c>
      <c r="I44" s="31">
        <v>0</v>
      </c>
      <c r="J44" s="31">
        <v>39</v>
      </c>
      <c r="K44" s="31">
        <v>0</v>
      </c>
      <c r="L44" s="32">
        <v>0.027083333333333334</v>
      </c>
      <c r="M44" s="33">
        <v>0.027083333333333334</v>
      </c>
      <c r="N44" s="33">
        <v>0.004166666666666666</v>
      </c>
      <c r="O44" s="34">
        <v>0</v>
      </c>
      <c r="P44" s="34">
        <v>6</v>
      </c>
      <c r="Q44" s="35">
        <v>0</v>
      </c>
      <c r="R44" s="35">
        <v>360</v>
      </c>
      <c r="S44" s="36">
        <v>7</v>
      </c>
      <c r="T44" s="33">
        <v>0.0001620370370370404</v>
      </c>
      <c r="U44" s="26"/>
      <c r="V44" s="26"/>
      <c r="W44" s="33">
        <v>0.004166666666666666</v>
      </c>
      <c r="X44" s="33">
        <v>0.004166666666666666</v>
      </c>
      <c r="Y44" s="33">
        <v>0.004166666666666666</v>
      </c>
      <c r="Z44" s="33">
        <v>0.004166666666666666</v>
      </c>
      <c r="AA44" s="33">
        <v>0.004166666666666666</v>
      </c>
      <c r="AB44" s="33">
        <v>0.004166666666666666</v>
      </c>
      <c r="AC44" s="33">
        <v>0.004166666666666666</v>
      </c>
      <c r="AD44" s="33" t="s">
        <v>40</v>
      </c>
      <c r="AE44" s="33" t="s">
        <v>40</v>
      </c>
      <c r="AF44" s="33" t="s">
        <v>40</v>
      </c>
      <c r="AG44" s="33" t="s">
        <v>40</v>
      </c>
      <c r="AH44" s="33" t="s">
        <v>40</v>
      </c>
      <c r="AI44" s="33" t="s">
        <v>40</v>
      </c>
      <c r="AJ44" s="33" t="s">
        <v>40</v>
      </c>
      <c r="AK44" s="33" t="s">
        <v>40</v>
      </c>
      <c r="AL44" s="33" t="s">
        <v>40</v>
      </c>
      <c r="AM44" s="33" t="s">
        <v>40</v>
      </c>
      <c r="AN44" s="33" t="s">
        <v>40</v>
      </c>
      <c r="AO44" s="33" t="s">
        <v>40</v>
      </c>
      <c r="AP44" s="33" t="s">
        <v>40</v>
      </c>
      <c r="AQ44" s="33" t="s">
        <v>40</v>
      </c>
      <c r="AR44" s="33" t="s">
        <v>40</v>
      </c>
      <c r="AS44" s="33" t="s">
        <v>40</v>
      </c>
      <c r="AT44" s="33" t="s">
        <v>40</v>
      </c>
      <c r="AU44" s="33" t="s">
        <v>40</v>
      </c>
      <c r="AV44" s="33" t="s">
        <v>40</v>
      </c>
      <c r="AW44" s="33" t="s">
        <v>40</v>
      </c>
      <c r="AX44" s="33" t="s">
        <v>40</v>
      </c>
      <c r="AY44" s="33" t="s">
        <v>40</v>
      </c>
      <c r="AZ44" s="33" t="s">
        <v>40</v>
      </c>
      <c r="BA44" s="33" t="s">
        <v>40</v>
      </c>
      <c r="BB44" s="33" t="s">
        <v>40</v>
      </c>
      <c r="BC44" s="33" t="s">
        <v>40</v>
      </c>
      <c r="BD44" s="33" t="s">
        <v>40</v>
      </c>
      <c r="BE44" s="33" t="s">
        <v>40</v>
      </c>
      <c r="BF44" s="33" t="s">
        <v>40</v>
      </c>
      <c r="BG44" s="33" t="s">
        <v>40</v>
      </c>
      <c r="BH44" s="33" t="s">
        <v>40</v>
      </c>
      <c r="BI44" s="33" t="s">
        <v>40</v>
      </c>
      <c r="BJ44" s="33" t="s">
        <v>40</v>
      </c>
      <c r="BK44" s="33" t="s">
        <v>40</v>
      </c>
      <c r="BL44" s="33" t="s">
        <v>40</v>
      </c>
      <c r="BM44" s="33" t="s">
        <v>40</v>
      </c>
      <c r="BN44" s="33" t="s">
        <v>40</v>
      </c>
      <c r="BO44" s="33" t="s">
        <v>40</v>
      </c>
      <c r="BP44" s="33" t="s">
        <v>40</v>
      </c>
      <c r="BQ44" s="33" t="s">
        <v>40</v>
      </c>
      <c r="BR44" s="33" t="s">
        <v>40</v>
      </c>
    </row>
    <row r="45" spans="1:70" ht="15">
      <c r="A45" s="27">
        <v>3</v>
      </c>
      <c r="B45" s="28">
        <v>60</v>
      </c>
      <c r="C45" s="28" t="s">
        <v>438</v>
      </c>
      <c r="D45" s="28">
        <v>2006</v>
      </c>
      <c r="E45" s="28" t="s">
        <v>43</v>
      </c>
      <c r="F45" s="28"/>
      <c r="G45" s="29">
        <v>0.02291666666666667</v>
      </c>
      <c r="H45" s="30">
        <v>3905</v>
      </c>
      <c r="I45" s="31">
        <v>0</v>
      </c>
      <c r="J45" s="31">
        <v>39</v>
      </c>
      <c r="K45" s="31">
        <v>5</v>
      </c>
      <c r="L45" s="32">
        <v>0.027141203703703706</v>
      </c>
      <c r="M45" s="33">
        <v>0.027141203703703706</v>
      </c>
      <c r="N45" s="33">
        <v>0.004224537037037037</v>
      </c>
      <c r="O45" s="34">
        <v>0</v>
      </c>
      <c r="P45" s="34">
        <v>6</v>
      </c>
      <c r="Q45" s="35">
        <v>5</v>
      </c>
      <c r="R45" s="35">
        <v>365</v>
      </c>
      <c r="S45" s="36">
        <v>10</v>
      </c>
      <c r="T45" s="33">
        <v>0.00021990740740741171</v>
      </c>
      <c r="U45" s="26"/>
      <c r="V45" s="26"/>
      <c r="W45" s="33">
        <v>0.004224537037037037</v>
      </c>
      <c r="X45" s="33">
        <v>0.004224537037037037</v>
      </c>
      <c r="Y45" s="33">
        <v>0.004224537037037037</v>
      </c>
      <c r="Z45" s="33">
        <v>0.004224537037037037</v>
      </c>
      <c r="AA45" s="33">
        <v>0.004224537037037037</v>
      </c>
      <c r="AB45" s="33">
        <v>0.004224537037037037</v>
      </c>
      <c r="AC45" s="33">
        <v>0.004224537037037037</v>
      </c>
      <c r="AD45" s="33">
        <v>0.004224537037037037</v>
      </c>
      <c r="AE45" s="33">
        <v>0.004224537037037037</v>
      </c>
      <c r="AF45" s="33">
        <v>0.004224537037037037</v>
      </c>
      <c r="AG45" s="33" t="s">
        <v>40</v>
      </c>
      <c r="AH45" s="33" t="s">
        <v>40</v>
      </c>
      <c r="AI45" s="33" t="s">
        <v>40</v>
      </c>
      <c r="AJ45" s="33" t="s">
        <v>40</v>
      </c>
      <c r="AK45" s="33" t="s">
        <v>40</v>
      </c>
      <c r="AL45" s="33" t="s">
        <v>40</v>
      </c>
      <c r="AM45" s="33" t="s">
        <v>40</v>
      </c>
      <c r="AN45" s="33" t="s">
        <v>40</v>
      </c>
      <c r="AO45" s="33" t="s">
        <v>40</v>
      </c>
      <c r="AP45" s="33" t="s">
        <v>40</v>
      </c>
      <c r="AQ45" s="33" t="s">
        <v>40</v>
      </c>
      <c r="AR45" s="33" t="s">
        <v>40</v>
      </c>
      <c r="AS45" s="33" t="s">
        <v>40</v>
      </c>
      <c r="AT45" s="33" t="s">
        <v>40</v>
      </c>
      <c r="AU45" s="33" t="s">
        <v>40</v>
      </c>
      <c r="AV45" s="33" t="s">
        <v>40</v>
      </c>
      <c r="AW45" s="33" t="s">
        <v>40</v>
      </c>
      <c r="AX45" s="33" t="s">
        <v>40</v>
      </c>
      <c r="AY45" s="33" t="s">
        <v>40</v>
      </c>
      <c r="AZ45" s="33" t="s">
        <v>40</v>
      </c>
      <c r="BA45" s="33" t="s">
        <v>40</v>
      </c>
      <c r="BB45" s="33" t="s">
        <v>40</v>
      </c>
      <c r="BC45" s="33" t="s">
        <v>40</v>
      </c>
      <c r="BD45" s="33" t="s">
        <v>40</v>
      </c>
      <c r="BE45" s="33" t="s">
        <v>40</v>
      </c>
      <c r="BF45" s="33" t="s">
        <v>40</v>
      </c>
      <c r="BG45" s="33" t="s">
        <v>40</v>
      </c>
      <c r="BH45" s="33" t="s">
        <v>40</v>
      </c>
      <c r="BI45" s="33" t="s">
        <v>40</v>
      </c>
      <c r="BJ45" s="33" t="s">
        <v>40</v>
      </c>
      <c r="BK45" s="33" t="s">
        <v>40</v>
      </c>
      <c r="BL45" s="33" t="s">
        <v>40</v>
      </c>
      <c r="BM45" s="33" t="s">
        <v>40</v>
      </c>
      <c r="BN45" s="33" t="s">
        <v>40</v>
      </c>
      <c r="BO45" s="33" t="s">
        <v>40</v>
      </c>
      <c r="BP45" s="33" t="s">
        <v>40</v>
      </c>
      <c r="BQ45" s="33" t="s">
        <v>40</v>
      </c>
      <c r="BR45" s="33" t="s">
        <v>40</v>
      </c>
    </row>
    <row r="46" spans="1:70" ht="15">
      <c r="A46" s="27">
        <v>4</v>
      </c>
      <c r="B46" s="28">
        <v>8</v>
      </c>
      <c r="C46" s="28" t="s">
        <v>439</v>
      </c>
      <c r="D46" s="28">
        <v>2006</v>
      </c>
      <c r="E46" s="28" t="s">
        <v>307</v>
      </c>
      <c r="F46" s="28"/>
      <c r="G46" s="29">
        <v>0.02291666666666667</v>
      </c>
      <c r="H46" s="30">
        <v>3902</v>
      </c>
      <c r="I46" s="31">
        <v>0</v>
      </c>
      <c r="J46" s="31">
        <v>39</v>
      </c>
      <c r="K46" s="31">
        <v>2</v>
      </c>
      <c r="L46" s="32">
        <v>0.02710648148148148</v>
      </c>
      <c r="M46" s="33">
        <v>0.02710648148148148</v>
      </c>
      <c r="N46" s="33">
        <v>0.004189814814814813</v>
      </c>
      <c r="O46" s="34">
        <v>0</v>
      </c>
      <c r="P46" s="34">
        <v>6</v>
      </c>
      <c r="Q46" s="35">
        <v>2</v>
      </c>
      <c r="R46" s="35">
        <v>362</v>
      </c>
      <c r="S46" s="36">
        <v>8</v>
      </c>
      <c r="T46" s="33">
        <v>0.00018518518518518753</v>
      </c>
      <c r="U46" s="26"/>
      <c r="V46" s="26"/>
      <c r="W46" s="33">
        <v>0.004189814814814813</v>
      </c>
      <c r="X46" s="33">
        <v>0.004189814814814813</v>
      </c>
      <c r="Y46" s="33">
        <v>0.004189814814814813</v>
      </c>
      <c r="Z46" s="33">
        <v>0.004189814814814813</v>
      </c>
      <c r="AA46" s="33">
        <v>0.004189814814814813</v>
      </c>
      <c r="AB46" s="33">
        <v>0.004189814814814813</v>
      </c>
      <c r="AC46" s="33">
        <v>0.004189814814814813</v>
      </c>
      <c r="AD46" s="33">
        <v>0.004189814814814813</v>
      </c>
      <c r="AE46" s="33" t="s">
        <v>40</v>
      </c>
      <c r="AF46" s="33" t="s">
        <v>40</v>
      </c>
      <c r="AG46" s="33" t="s">
        <v>40</v>
      </c>
      <c r="AH46" s="33" t="s">
        <v>40</v>
      </c>
      <c r="AI46" s="33" t="s">
        <v>40</v>
      </c>
      <c r="AJ46" s="33" t="s">
        <v>40</v>
      </c>
      <c r="AK46" s="33" t="s">
        <v>40</v>
      </c>
      <c r="AL46" s="33" t="s">
        <v>40</v>
      </c>
      <c r="AM46" s="33" t="s">
        <v>40</v>
      </c>
      <c r="AN46" s="33" t="s">
        <v>40</v>
      </c>
      <c r="AO46" s="33" t="s">
        <v>40</v>
      </c>
      <c r="AP46" s="33" t="s">
        <v>40</v>
      </c>
      <c r="AQ46" s="33" t="s">
        <v>40</v>
      </c>
      <c r="AR46" s="33" t="s">
        <v>40</v>
      </c>
      <c r="AS46" s="33" t="s">
        <v>40</v>
      </c>
      <c r="AT46" s="33" t="s">
        <v>40</v>
      </c>
      <c r="AU46" s="33" t="s">
        <v>40</v>
      </c>
      <c r="AV46" s="33" t="s">
        <v>40</v>
      </c>
      <c r="AW46" s="33" t="s">
        <v>40</v>
      </c>
      <c r="AX46" s="33" t="s">
        <v>40</v>
      </c>
      <c r="AY46" s="33" t="s">
        <v>40</v>
      </c>
      <c r="AZ46" s="33" t="s">
        <v>40</v>
      </c>
      <c r="BA46" s="33" t="s">
        <v>40</v>
      </c>
      <c r="BB46" s="33" t="s">
        <v>40</v>
      </c>
      <c r="BC46" s="33" t="s">
        <v>40</v>
      </c>
      <c r="BD46" s="33" t="s">
        <v>40</v>
      </c>
      <c r="BE46" s="33" t="s">
        <v>40</v>
      </c>
      <c r="BF46" s="33" t="s">
        <v>40</v>
      </c>
      <c r="BG46" s="33" t="s">
        <v>40</v>
      </c>
      <c r="BH46" s="33" t="s">
        <v>40</v>
      </c>
      <c r="BI46" s="33" t="s">
        <v>40</v>
      </c>
      <c r="BJ46" s="33" t="s">
        <v>40</v>
      </c>
      <c r="BK46" s="33" t="s">
        <v>40</v>
      </c>
      <c r="BL46" s="33" t="s">
        <v>40</v>
      </c>
      <c r="BM46" s="33" t="s">
        <v>40</v>
      </c>
      <c r="BN46" s="33" t="s">
        <v>40</v>
      </c>
      <c r="BO46" s="33" t="s">
        <v>40</v>
      </c>
      <c r="BP46" s="33" t="s">
        <v>40</v>
      </c>
      <c r="BQ46" s="33" t="s">
        <v>40</v>
      </c>
      <c r="BR46" s="33" t="s">
        <v>40</v>
      </c>
    </row>
    <row r="47" spans="1:70" ht="15">
      <c r="A47" s="27">
        <v>5</v>
      </c>
      <c r="B47" s="28">
        <v>40</v>
      </c>
      <c r="C47" s="28" t="s">
        <v>440</v>
      </c>
      <c r="D47" s="28">
        <v>2005</v>
      </c>
      <c r="E47" s="28" t="s">
        <v>46</v>
      </c>
      <c r="F47" s="28">
        <v>3</v>
      </c>
      <c r="G47" s="29">
        <v>0.02291666666666667</v>
      </c>
      <c r="H47" s="30">
        <v>3851</v>
      </c>
      <c r="I47" s="31">
        <v>0</v>
      </c>
      <c r="J47" s="31">
        <v>38</v>
      </c>
      <c r="K47" s="31">
        <v>51</v>
      </c>
      <c r="L47" s="32">
        <v>0.02697916666666667</v>
      </c>
      <c r="M47" s="33">
        <v>0.02697916666666667</v>
      </c>
      <c r="N47" s="33">
        <v>0.0040625</v>
      </c>
      <c r="O47" s="34">
        <v>0</v>
      </c>
      <c r="P47" s="34">
        <v>5</v>
      </c>
      <c r="Q47" s="35">
        <v>51</v>
      </c>
      <c r="R47" s="35">
        <v>351</v>
      </c>
      <c r="S47" s="36">
        <v>3</v>
      </c>
      <c r="T47" s="33">
        <v>5.787037037037479E-05</v>
      </c>
      <c r="U47" s="26"/>
      <c r="V47" s="26"/>
      <c r="W47" s="33">
        <v>0.0040625</v>
      </c>
      <c r="X47" s="33">
        <v>0.0040625</v>
      </c>
      <c r="Y47" s="33">
        <v>0.0040625</v>
      </c>
      <c r="Z47" s="33" t="s">
        <v>40</v>
      </c>
      <c r="AA47" s="33" t="s">
        <v>40</v>
      </c>
      <c r="AB47" s="33" t="s">
        <v>40</v>
      </c>
      <c r="AC47" s="33" t="s">
        <v>40</v>
      </c>
      <c r="AD47" s="33" t="s">
        <v>40</v>
      </c>
      <c r="AE47" s="33" t="s">
        <v>40</v>
      </c>
      <c r="AF47" s="33" t="s">
        <v>40</v>
      </c>
      <c r="AG47" s="33" t="s">
        <v>40</v>
      </c>
      <c r="AH47" s="33" t="s">
        <v>40</v>
      </c>
      <c r="AI47" s="33" t="s">
        <v>40</v>
      </c>
      <c r="AJ47" s="33" t="s">
        <v>40</v>
      </c>
      <c r="AK47" s="33" t="s">
        <v>40</v>
      </c>
      <c r="AL47" s="33" t="s">
        <v>40</v>
      </c>
      <c r="AM47" s="33" t="s">
        <v>40</v>
      </c>
      <c r="AN47" s="33" t="s">
        <v>40</v>
      </c>
      <c r="AO47" s="33" t="s">
        <v>40</v>
      </c>
      <c r="AP47" s="33" t="s">
        <v>40</v>
      </c>
      <c r="AQ47" s="33" t="s">
        <v>40</v>
      </c>
      <c r="AR47" s="33" t="s">
        <v>40</v>
      </c>
      <c r="AS47" s="33" t="s">
        <v>40</v>
      </c>
      <c r="AT47" s="33" t="s">
        <v>40</v>
      </c>
      <c r="AU47" s="33" t="s">
        <v>40</v>
      </c>
      <c r="AV47" s="33" t="s">
        <v>40</v>
      </c>
      <c r="AW47" s="33" t="s">
        <v>40</v>
      </c>
      <c r="AX47" s="33" t="s">
        <v>40</v>
      </c>
      <c r="AY47" s="33" t="s">
        <v>40</v>
      </c>
      <c r="AZ47" s="33" t="s">
        <v>40</v>
      </c>
      <c r="BA47" s="33" t="s">
        <v>40</v>
      </c>
      <c r="BB47" s="33" t="s">
        <v>40</v>
      </c>
      <c r="BC47" s="33" t="s">
        <v>40</v>
      </c>
      <c r="BD47" s="33" t="s">
        <v>40</v>
      </c>
      <c r="BE47" s="33" t="s">
        <v>40</v>
      </c>
      <c r="BF47" s="33" t="s">
        <v>40</v>
      </c>
      <c r="BG47" s="33" t="s">
        <v>40</v>
      </c>
      <c r="BH47" s="33" t="s">
        <v>40</v>
      </c>
      <c r="BI47" s="33" t="s">
        <v>40</v>
      </c>
      <c r="BJ47" s="33" t="s">
        <v>40</v>
      </c>
      <c r="BK47" s="33" t="s">
        <v>40</v>
      </c>
      <c r="BL47" s="33" t="s">
        <v>40</v>
      </c>
      <c r="BM47" s="33" t="s">
        <v>40</v>
      </c>
      <c r="BN47" s="33" t="s">
        <v>40</v>
      </c>
      <c r="BO47" s="33" t="s">
        <v>40</v>
      </c>
      <c r="BP47" s="33" t="s">
        <v>40</v>
      </c>
      <c r="BQ47" s="33" t="s">
        <v>40</v>
      </c>
      <c r="BR47" s="33" t="s">
        <v>40</v>
      </c>
    </row>
    <row r="48" spans="1:70" ht="15">
      <c r="A48" s="27">
        <v>6</v>
      </c>
      <c r="B48" s="28">
        <v>41</v>
      </c>
      <c r="C48" s="28" t="s">
        <v>441</v>
      </c>
      <c r="D48" s="28">
        <v>2006</v>
      </c>
      <c r="E48" s="28" t="s">
        <v>46</v>
      </c>
      <c r="F48" s="28"/>
      <c r="G48" s="29">
        <v>0.02291666666666667</v>
      </c>
      <c r="H48" s="30">
        <v>3847</v>
      </c>
      <c r="I48" s="31">
        <v>0</v>
      </c>
      <c r="J48" s="31">
        <v>38</v>
      </c>
      <c r="K48" s="31">
        <v>47</v>
      </c>
      <c r="L48" s="32">
        <v>0.02693287037037037</v>
      </c>
      <c r="M48" s="33">
        <v>0.02693287037037037</v>
      </c>
      <c r="N48" s="33">
        <v>0.004016203703703702</v>
      </c>
      <c r="O48" s="34">
        <v>0</v>
      </c>
      <c r="P48" s="34">
        <v>5</v>
      </c>
      <c r="Q48" s="35">
        <v>47</v>
      </c>
      <c r="R48" s="35">
        <v>347</v>
      </c>
      <c r="S48" s="36">
        <v>2</v>
      </c>
      <c r="T48" s="33">
        <v>1.157407407407704E-05</v>
      </c>
      <c r="U48" s="26"/>
      <c r="V48" s="26"/>
      <c r="W48" s="33">
        <v>0.004016203703703702</v>
      </c>
      <c r="X48" s="33">
        <v>0.004016203703703702</v>
      </c>
      <c r="Y48" s="33" t="s">
        <v>40</v>
      </c>
      <c r="Z48" s="33" t="s">
        <v>40</v>
      </c>
      <c r="AA48" s="33" t="s">
        <v>40</v>
      </c>
      <c r="AB48" s="33" t="s">
        <v>40</v>
      </c>
      <c r="AC48" s="33" t="s">
        <v>40</v>
      </c>
      <c r="AD48" s="33" t="s">
        <v>40</v>
      </c>
      <c r="AE48" s="33" t="s">
        <v>40</v>
      </c>
      <c r="AF48" s="33" t="s">
        <v>40</v>
      </c>
      <c r="AG48" s="33" t="s">
        <v>40</v>
      </c>
      <c r="AH48" s="33" t="s">
        <v>40</v>
      </c>
      <c r="AI48" s="33" t="s">
        <v>40</v>
      </c>
      <c r="AJ48" s="33" t="s">
        <v>40</v>
      </c>
      <c r="AK48" s="33" t="s">
        <v>40</v>
      </c>
      <c r="AL48" s="33" t="s">
        <v>40</v>
      </c>
      <c r="AM48" s="33" t="s">
        <v>40</v>
      </c>
      <c r="AN48" s="33" t="s">
        <v>40</v>
      </c>
      <c r="AO48" s="33" t="s">
        <v>40</v>
      </c>
      <c r="AP48" s="33" t="s">
        <v>40</v>
      </c>
      <c r="AQ48" s="33" t="s">
        <v>40</v>
      </c>
      <c r="AR48" s="33" t="s">
        <v>40</v>
      </c>
      <c r="AS48" s="33" t="s">
        <v>40</v>
      </c>
      <c r="AT48" s="33" t="s">
        <v>40</v>
      </c>
      <c r="AU48" s="33" t="s">
        <v>40</v>
      </c>
      <c r="AV48" s="33" t="s">
        <v>40</v>
      </c>
      <c r="AW48" s="33" t="s">
        <v>40</v>
      </c>
      <c r="AX48" s="33" t="s">
        <v>40</v>
      </c>
      <c r="AY48" s="33" t="s">
        <v>40</v>
      </c>
      <c r="AZ48" s="33" t="s">
        <v>40</v>
      </c>
      <c r="BA48" s="33" t="s">
        <v>40</v>
      </c>
      <c r="BB48" s="33" t="s">
        <v>40</v>
      </c>
      <c r="BC48" s="33" t="s">
        <v>40</v>
      </c>
      <c r="BD48" s="33" t="s">
        <v>40</v>
      </c>
      <c r="BE48" s="33" t="s">
        <v>40</v>
      </c>
      <c r="BF48" s="33" t="s">
        <v>40</v>
      </c>
      <c r="BG48" s="33" t="s">
        <v>40</v>
      </c>
      <c r="BH48" s="33" t="s">
        <v>40</v>
      </c>
      <c r="BI48" s="33" t="s">
        <v>40</v>
      </c>
      <c r="BJ48" s="33" t="s">
        <v>40</v>
      </c>
      <c r="BK48" s="33" t="s">
        <v>40</v>
      </c>
      <c r="BL48" s="33" t="s">
        <v>40</v>
      </c>
      <c r="BM48" s="33" t="s">
        <v>40</v>
      </c>
      <c r="BN48" s="33" t="s">
        <v>40</v>
      </c>
      <c r="BO48" s="33" t="s">
        <v>40</v>
      </c>
      <c r="BP48" s="33" t="s">
        <v>40</v>
      </c>
      <c r="BQ48" s="33" t="s">
        <v>40</v>
      </c>
      <c r="BR48" s="33" t="s">
        <v>40</v>
      </c>
    </row>
    <row r="49" spans="1:70" ht="15">
      <c r="A49" s="27">
        <v>7</v>
      </c>
      <c r="B49" s="28">
        <v>42</v>
      </c>
      <c r="C49" s="28" t="s">
        <v>442</v>
      </c>
      <c r="D49" s="28">
        <v>2006</v>
      </c>
      <c r="E49" s="28" t="s">
        <v>46</v>
      </c>
      <c r="F49" s="28"/>
      <c r="G49" s="29">
        <v>0.02291666666666667</v>
      </c>
      <c r="H49" s="30">
        <v>3910</v>
      </c>
      <c r="I49" s="31">
        <v>0</v>
      </c>
      <c r="J49" s="31">
        <v>39</v>
      </c>
      <c r="K49" s="31">
        <v>10</v>
      </c>
      <c r="L49" s="32">
        <v>0.027199074074074073</v>
      </c>
      <c r="M49" s="33">
        <v>0.027199074074074073</v>
      </c>
      <c r="N49" s="33">
        <v>0.004282407407407405</v>
      </c>
      <c r="O49" s="34">
        <v>0</v>
      </c>
      <c r="P49" s="34">
        <v>6</v>
      </c>
      <c r="Q49" s="35">
        <v>10</v>
      </c>
      <c r="R49" s="35">
        <v>370</v>
      </c>
      <c r="S49" s="36">
        <v>14</v>
      </c>
      <c r="T49" s="33">
        <v>0.00027777777777777957</v>
      </c>
      <c r="U49" s="26"/>
      <c r="V49" s="26"/>
      <c r="W49" s="33">
        <v>0.004282407407407405</v>
      </c>
      <c r="X49" s="33">
        <v>0.004282407407407405</v>
      </c>
      <c r="Y49" s="33">
        <v>0.004282407407407405</v>
      </c>
      <c r="Z49" s="33">
        <v>0.004282407407407405</v>
      </c>
      <c r="AA49" s="33">
        <v>0.004282407407407405</v>
      </c>
      <c r="AB49" s="33">
        <v>0.004282407407407405</v>
      </c>
      <c r="AC49" s="33">
        <v>0.004282407407407405</v>
      </c>
      <c r="AD49" s="33">
        <v>0.004282407407407405</v>
      </c>
      <c r="AE49" s="33">
        <v>0.004282407407407405</v>
      </c>
      <c r="AF49" s="33">
        <v>0.004282407407407405</v>
      </c>
      <c r="AG49" s="33">
        <v>0.004282407407407405</v>
      </c>
      <c r="AH49" s="33">
        <v>0.004282407407407405</v>
      </c>
      <c r="AI49" s="33">
        <v>0.004282407407407405</v>
      </c>
      <c r="AJ49" s="33">
        <v>0.004282407407407405</v>
      </c>
      <c r="AK49" s="33" t="s">
        <v>40</v>
      </c>
      <c r="AL49" s="33" t="s">
        <v>40</v>
      </c>
      <c r="AM49" s="33" t="s">
        <v>40</v>
      </c>
      <c r="AN49" s="33" t="s">
        <v>40</v>
      </c>
      <c r="AO49" s="33" t="s">
        <v>40</v>
      </c>
      <c r="AP49" s="33" t="s">
        <v>40</v>
      </c>
      <c r="AQ49" s="33" t="s">
        <v>40</v>
      </c>
      <c r="AR49" s="33" t="s">
        <v>40</v>
      </c>
      <c r="AS49" s="33" t="s">
        <v>40</v>
      </c>
      <c r="AT49" s="33" t="s">
        <v>40</v>
      </c>
      <c r="AU49" s="33" t="s">
        <v>40</v>
      </c>
      <c r="AV49" s="33" t="s">
        <v>40</v>
      </c>
      <c r="AW49" s="33" t="s">
        <v>40</v>
      </c>
      <c r="AX49" s="33" t="s">
        <v>40</v>
      </c>
      <c r="AY49" s="33" t="s">
        <v>40</v>
      </c>
      <c r="AZ49" s="33" t="s">
        <v>40</v>
      </c>
      <c r="BA49" s="33" t="s">
        <v>40</v>
      </c>
      <c r="BB49" s="33" t="s">
        <v>40</v>
      </c>
      <c r="BC49" s="33" t="s">
        <v>40</v>
      </c>
      <c r="BD49" s="33" t="s">
        <v>40</v>
      </c>
      <c r="BE49" s="33" t="s">
        <v>40</v>
      </c>
      <c r="BF49" s="33" t="s">
        <v>40</v>
      </c>
      <c r="BG49" s="33" t="s">
        <v>40</v>
      </c>
      <c r="BH49" s="33" t="s">
        <v>40</v>
      </c>
      <c r="BI49" s="33" t="s">
        <v>40</v>
      </c>
      <c r="BJ49" s="33" t="s">
        <v>40</v>
      </c>
      <c r="BK49" s="33" t="s">
        <v>40</v>
      </c>
      <c r="BL49" s="33" t="s">
        <v>40</v>
      </c>
      <c r="BM49" s="33" t="s">
        <v>40</v>
      </c>
      <c r="BN49" s="33" t="s">
        <v>40</v>
      </c>
      <c r="BO49" s="33" t="s">
        <v>40</v>
      </c>
      <c r="BP49" s="33" t="s">
        <v>40</v>
      </c>
      <c r="BQ49" s="33" t="s">
        <v>40</v>
      </c>
      <c r="BR49" s="33" t="s">
        <v>40</v>
      </c>
    </row>
    <row r="50" spans="1:70" ht="15">
      <c r="A50" s="27">
        <v>8</v>
      </c>
      <c r="B50" s="28">
        <v>43</v>
      </c>
      <c r="C50" s="28" t="s">
        <v>443</v>
      </c>
      <c r="D50" s="28">
        <v>2006</v>
      </c>
      <c r="E50" s="28" t="s">
        <v>46</v>
      </c>
      <c r="F50" s="28">
        <v>2</v>
      </c>
      <c r="G50" s="29">
        <v>0.02291666666666667</v>
      </c>
      <c r="H50" s="30">
        <v>3900</v>
      </c>
      <c r="I50" s="31">
        <v>0</v>
      </c>
      <c r="J50" s="31">
        <v>39</v>
      </c>
      <c r="K50" s="31">
        <v>0</v>
      </c>
      <c r="L50" s="32">
        <v>0.027083333333333334</v>
      </c>
      <c r="M50" s="33">
        <v>0.027083333333333334</v>
      </c>
      <c r="N50" s="33">
        <v>0.004166666666666666</v>
      </c>
      <c r="O50" s="34">
        <v>0</v>
      </c>
      <c r="P50" s="34">
        <v>6</v>
      </c>
      <c r="Q50" s="35">
        <v>0</v>
      </c>
      <c r="R50" s="35">
        <v>360</v>
      </c>
      <c r="S50" s="36">
        <v>7</v>
      </c>
      <c r="T50" s="33">
        <v>0.0001620370370370404</v>
      </c>
      <c r="U50" s="26"/>
      <c r="V50" s="26"/>
      <c r="W50" s="33">
        <v>0.004166666666666666</v>
      </c>
      <c r="X50" s="33">
        <v>0.004166666666666666</v>
      </c>
      <c r="Y50" s="33">
        <v>0.004166666666666666</v>
      </c>
      <c r="Z50" s="33">
        <v>0.004166666666666666</v>
      </c>
      <c r="AA50" s="33">
        <v>0.004166666666666666</v>
      </c>
      <c r="AB50" s="33">
        <v>0.004166666666666666</v>
      </c>
      <c r="AC50" s="33">
        <v>0.004166666666666666</v>
      </c>
      <c r="AD50" s="33" t="s">
        <v>40</v>
      </c>
      <c r="AE50" s="33" t="s">
        <v>40</v>
      </c>
      <c r="AF50" s="33" t="s">
        <v>40</v>
      </c>
      <c r="AG50" s="33" t="s">
        <v>40</v>
      </c>
      <c r="AH50" s="33" t="s">
        <v>40</v>
      </c>
      <c r="AI50" s="33" t="s">
        <v>40</v>
      </c>
      <c r="AJ50" s="33" t="s">
        <v>40</v>
      </c>
      <c r="AK50" s="33" t="s">
        <v>40</v>
      </c>
      <c r="AL50" s="33" t="s">
        <v>40</v>
      </c>
      <c r="AM50" s="33" t="s">
        <v>40</v>
      </c>
      <c r="AN50" s="33" t="s">
        <v>40</v>
      </c>
      <c r="AO50" s="33" t="s">
        <v>40</v>
      </c>
      <c r="AP50" s="33" t="s">
        <v>40</v>
      </c>
      <c r="AQ50" s="33" t="s">
        <v>40</v>
      </c>
      <c r="AR50" s="33" t="s">
        <v>40</v>
      </c>
      <c r="AS50" s="33" t="s">
        <v>40</v>
      </c>
      <c r="AT50" s="33" t="s">
        <v>40</v>
      </c>
      <c r="AU50" s="33" t="s">
        <v>40</v>
      </c>
      <c r="AV50" s="33" t="s">
        <v>40</v>
      </c>
      <c r="AW50" s="33" t="s">
        <v>40</v>
      </c>
      <c r="AX50" s="33" t="s">
        <v>40</v>
      </c>
      <c r="AY50" s="33" t="s">
        <v>40</v>
      </c>
      <c r="AZ50" s="33" t="s">
        <v>40</v>
      </c>
      <c r="BA50" s="33" t="s">
        <v>40</v>
      </c>
      <c r="BB50" s="33" t="s">
        <v>40</v>
      </c>
      <c r="BC50" s="33" t="s">
        <v>40</v>
      </c>
      <c r="BD50" s="33" t="s">
        <v>40</v>
      </c>
      <c r="BE50" s="33" t="s">
        <v>40</v>
      </c>
      <c r="BF50" s="33" t="s">
        <v>40</v>
      </c>
      <c r="BG50" s="33" t="s">
        <v>40</v>
      </c>
      <c r="BH50" s="33" t="s">
        <v>40</v>
      </c>
      <c r="BI50" s="33" t="s">
        <v>40</v>
      </c>
      <c r="BJ50" s="33" t="s">
        <v>40</v>
      </c>
      <c r="BK50" s="33" t="s">
        <v>40</v>
      </c>
      <c r="BL50" s="33" t="s">
        <v>40</v>
      </c>
      <c r="BM50" s="33" t="s">
        <v>40</v>
      </c>
      <c r="BN50" s="33" t="s">
        <v>40</v>
      </c>
      <c r="BO50" s="33" t="s">
        <v>40</v>
      </c>
      <c r="BP50" s="33" t="s">
        <v>40</v>
      </c>
      <c r="BQ50" s="33" t="s">
        <v>40</v>
      </c>
      <c r="BR50" s="33" t="s">
        <v>40</v>
      </c>
    </row>
    <row r="51" spans="1:70" ht="15">
      <c r="A51" s="27">
        <v>9</v>
      </c>
      <c r="B51" s="28" t="s">
        <v>220</v>
      </c>
      <c r="C51" s="28"/>
      <c r="D51" s="28"/>
      <c r="E51" s="28"/>
      <c r="F51" s="28"/>
      <c r="G51" s="29">
        <v>0.02291666666666667</v>
      </c>
      <c r="H51" s="30"/>
      <c r="I51" s="31" t="s">
        <v>40</v>
      </c>
      <c r="J51" s="31" t="s">
        <v>40</v>
      </c>
      <c r="K51" s="31" t="s">
        <v>40</v>
      </c>
      <c r="L51" s="32" t="s">
        <v>40</v>
      </c>
      <c r="M51" s="33" t="s">
        <v>40</v>
      </c>
      <c r="N51" s="33" t="s">
        <v>40</v>
      </c>
      <c r="O51" s="34" t="e">
        <v>#VALUE!</v>
      </c>
      <c r="P51" s="34" t="e">
        <v>#VALUE!</v>
      </c>
      <c r="Q51" s="35" t="e">
        <v>#VALUE!</v>
      </c>
      <c r="R51" s="35" t="e">
        <v>#VALUE!</v>
      </c>
      <c r="S51" s="36" t="s">
        <v>40</v>
      </c>
      <c r="T51" s="33" t="s">
        <v>40</v>
      </c>
      <c r="U51" s="26"/>
      <c r="V51" s="26"/>
      <c r="W51" s="33" t="s">
        <v>40</v>
      </c>
      <c r="X51" s="33" t="s">
        <v>40</v>
      </c>
      <c r="Y51" s="33" t="s">
        <v>40</v>
      </c>
      <c r="Z51" s="33" t="s">
        <v>40</v>
      </c>
      <c r="AA51" s="33" t="s">
        <v>40</v>
      </c>
      <c r="AB51" s="33" t="s">
        <v>40</v>
      </c>
      <c r="AC51" s="33" t="s">
        <v>40</v>
      </c>
      <c r="AD51" s="33" t="s">
        <v>40</v>
      </c>
      <c r="AE51" s="33" t="s">
        <v>40</v>
      </c>
      <c r="AF51" s="33" t="s">
        <v>40</v>
      </c>
      <c r="AG51" s="33" t="s">
        <v>40</v>
      </c>
      <c r="AH51" s="33" t="s">
        <v>40</v>
      </c>
      <c r="AI51" s="33" t="s">
        <v>40</v>
      </c>
      <c r="AJ51" s="33" t="s">
        <v>40</v>
      </c>
      <c r="AK51" s="33" t="s">
        <v>40</v>
      </c>
      <c r="AL51" s="33" t="s">
        <v>40</v>
      </c>
      <c r="AM51" s="33" t="s">
        <v>40</v>
      </c>
      <c r="AN51" s="33" t="s">
        <v>40</v>
      </c>
      <c r="AO51" s="33" t="s">
        <v>40</v>
      </c>
      <c r="AP51" s="33" t="s">
        <v>40</v>
      </c>
      <c r="AQ51" s="33" t="s">
        <v>40</v>
      </c>
      <c r="AR51" s="33" t="s">
        <v>40</v>
      </c>
      <c r="AS51" s="33" t="s">
        <v>40</v>
      </c>
      <c r="AT51" s="33" t="s">
        <v>40</v>
      </c>
      <c r="AU51" s="33" t="s">
        <v>40</v>
      </c>
      <c r="AV51" s="33" t="s">
        <v>40</v>
      </c>
      <c r="AW51" s="33" t="s">
        <v>40</v>
      </c>
      <c r="AX51" s="33" t="s">
        <v>40</v>
      </c>
      <c r="AY51" s="33" t="s">
        <v>40</v>
      </c>
      <c r="AZ51" s="33" t="s">
        <v>40</v>
      </c>
      <c r="BA51" s="33" t="s">
        <v>40</v>
      </c>
      <c r="BB51" s="33" t="s">
        <v>40</v>
      </c>
      <c r="BC51" s="33" t="s">
        <v>40</v>
      </c>
      <c r="BD51" s="33" t="s">
        <v>40</v>
      </c>
      <c r="BE51" s="33" t="s">
        <v>40</v>
      </c>
      <c r="BF51" s="33" t="s">
        <v>40</v>
      </c>
      <c r="BG51" s="33" t="s">
        <v>40</v>
      </c>
      <c r="BH51" s="33" t="s">
        <v>40</v>
      </c>
      <c r="BI51" s="33" t="s">
        <v>40</v>
      </c>
      <c r="BJ51" s="33" t="s">
        <v>40</v>
      </c>
      <c r="BK51" s="33" t="s">
        <v>40</v>
      </c>
      <c r="BL51" s="33" t="s">
        <v>40</v>
      </c>
      <c r="BM51" s="33" t="s">
        <v>40</v>
      </c>
      <c r="BN51" s="33" t="s">
        <v>40</v>
      </c>
      <c r="BO51" s="33" t="s">
        <v>40</v>
      </c>
      <c r="BP51" s="33" t="s">
        <v>40</v>
      </c>
      <c r="BQ51" s="33" t="s">
        <v>40</v>
      </c>
      <c r="BR51" s="33" t="s">
        <v>40</v>
      </c>
    </row>
    <row r="52" spans="1:70" ht="15">
      <c r="A52" s="27">
        <v>10</v>
      </c>
      <c r="B52" s="28" t="s">
        <v>220</v>
      </c>
      <c r="C52" s="28"/>
      <c r="D52" s="28"/>
      <c r="E52" s="28"/>
      <c r="F52" s="28"/>
      <c r="G52" s="29">
        <v>0.02291666666666667</v>
      </c>
      <c r="H52" s="30"/>
      <c r="I52" s="31" t="s">
        <v>40</v>
      </c>
      <c r="J52" s="31" t="s">
        <v>40</v>
      </c>
      <c r="K52" s="31" t="s">
        <v>40</v>
      </c>
      <c r="L52" s="32" t="s">
        <v>40</v>
      </c>
      <c r="M52" s="33" t="s">
        <v>40</v>
      </c>
      <c r="N52" s="33" t="s">
        <v>40</v>
      </c>
      <c r="O52" s="34" t="e">
        <v>#VALUE!</v>
      </c>
      <c r="P52" s="34" t="e">
        <v>#VALUE!</v>
      </c>
      <c r="Q52" s="35" t="e">
        <v>#VALUE!</v>
      </c>
      <c r="R52" s="35" t="e">
        <v>#VALUE!</v>
      </c>
      <c r="S52" s="36" t="s">
        <v>40</v>
      </c>
      <c r="T52" s="33" t="s">
        <v>40</v>
      </c>
      <c r="U52" s="26"/>
      <c r="V52" s="26"/>
      <c r="W52" s="33" t="s">
        <v>40</v>
      </c>
      <c r="X52" s="33" t="s">
        <v>40</v>
      </c>
      <c r="Y52" s="33" t="s">
        <v>40</v>
      </c>
      <c r="Z52" s="33" t="s">
        <v>40</v>
      </c>
      <c r="AA52" s="33" t="s">
        <v>40</v>
      </c>
      <c r="AB52" s="33" t="s">
        <v>40</v>
      </c>
      <c r="AC52" s="33" t="s">
        <v>40</v>
      </c>
      <c r="AD52" s="33" t="s">
        <v>40</v>
      </c>
      <c r="AE52" s="33" t="s">
        <v>40</v>
      </c>
      <c r="AF52" s="33" t="s">
        <v>40</v>
      </c>
      <c r="AG52" s="33" t="s">
        <v>40</v>
      </c>
      <c r="AH52" s="33" t="s">
        <v>40</v>
      </c>
      <c r="AI52" s="33" t="s">
        <v>40</v>
      </c>
      <c r="AJ52" s="33" t="s">
        <v>40</v>
      </c>
      <c r="AK52" s="33" t="s">
        <v>40</v>
      </c>
      <c r="AL52" s="33" t="s">
        <v>40</v>
      </c>
      <c r="AM52" s="33" t="s">
        <v>40</v>
      </c>
      <c r="AN52" s="33" t="s">
        <v>40</v>
      </c>
      <c r="AO52" s="33" t="s">
        <v>40</v>
      </c>
      <c r="AP52" s="33" t="s">
        <v>40</v>
      </c>
      <c r="AQ52" s="33" t="s">
        <v>40</v>
      </c>
      <c r="AR52" s="33" t="s">
        <v>40</v>
      </c>
      <c r="AS52" s="33" t="s">
        <v>40</v>
      </c>
      <c r="AT52" s="33" t="s">
        <v>40</v>
      </c>
      <c r="AU52" s="33" t="s">
        <v>40</v>
      </c>
      <c r="AV52" s="33" t="s">
        <v>40</v>
      </c>
      <c r="AW52" s="33" t="s">
        <v>40</v>
      </c>
      <c r="AX52" s="33" t="s">
        <v>40</v>
      </c>
      <c r="AY52" s="33" t="s">
        <v>40</v>
      </c>
      <c r="AZ52" s="33" t="s">
        <v>40</v>
      </c>
      <c r="BA52" s="33" t="s">
        <v>40</v>
      </c>
      <c r="BB52" s="33" t="s">
        <v>40</v>
      </c>
      <c r="BC52" s="33" t="s">
        <v>40</v>
      </c>
      <c r="BD52" s="33" t="s">
        <v>40</v>
      </c>
      <c r="BE52" s="33" t="s">
        <v>40</v>
      </c>
      <c r="BF52" s="33" t="s">
        <v>40</v>
      </c>
      <c r="BG52" s="33" t="s">
        <v>40</v>
      </c>
      <c r="BH52" s="33" t="s">
        <v>40</v>
      </c>
      <c r="BI52" s="33" t="s">
        <v>40</v>
      </c>
      <c r="BJ52" s="33" t="s">
        <v>40</v>
      </c>
      <c r="BK52" s="33" t="s">
        <v>40</v>
      </c>
      <c r="BL52" s="33" t="s">
        <v>40</v>
      </c>
      <c r="BM52" s="33" t="s">
        <v>40</v>
      </c>
      <c r="BN52" s="33" t="s">
        <v>40</v>
      </c>
      <c r="BO52" s="33" t="s">
        <v>40</v>
      </c>
      <c r="BP52" s="33" t="s">
        <v>40</v>
      </c>
      <c r="BQ52" s="33" t="s">
        <v>40</v>
      </c>
      <c r="BR52" s="33" t="s">
        <v>40</v>
      </c>
    </row>
    <row r="53" spans="1:70" ht="15">
      <c r="A53" s="27">
        <v>11</v>
      </c>
      <c r="B53" s="28">
        <v>88</v>
      </c>
      <c r="C53" s="28" t="s">
        <v>444</v>
      </c>
      <c r="D53" s="28">
        <v>2005</v>
      </c>
      <c r="E53" s="28" t="s">
        <v>54</v>
      </c>
      <c r="F53" s="28">
        <v>1</v>
      </c>
      <c r="G53" s="29">
        <v>0.02291666666666667</v>
      </c>
      <c r="H53" s="30">
        <v>3846</v>
      </c>
      <c r="I53" s="31">
        <v>0</v>
      </c>
      <c r="J53" s="31">
        <v>38</v>
      </c>
      <c r="K53" s="31">
        <v>46</v>
      </c>
      <c r="L53" s="32">
        <v>0.026921296296296294</v>
      </c>
      <c r="M53" s="33">
        <v>0.026921296296296294</v>
      </c>
      <c r="N53" s="33">
        <v>0.004004629629629625</v>
      </c>
      <c r="O53" s="34">
        <v>0</v>
      </c>
      <c r="P53" s="34">
        <v>5</v>
      </c>
      <c r="Q53" s="35">
        <v>46</v>
      </c>
      <c r="R53" s="35">
        <v>346</v>
      </c>
      <c r="S53" s="36">
        <v>1</v>
      </c>
      <c r="T53" s="33">
        <v>0</v>
      </c>
      <c r="U53" s="26"/>
      <c r="V53" s="26" t="s">
        <v>110</v>
      </c>
      <c r="W53" s="33">
        <v>0.004004629629629625</v>
      </c>
      <c r="X53" s="33" t="s">
        <v>40</v>
      </c>
      <c r="Y53" s="33" t="s">
        <v>40</v>
      </c>
      <c r="Z53" s="33" t="s">
        <v>40</v>
      </c>
      <c r="AA53" s="33" t="s">
        <v>40</v>
      </c>
      <c r="AB53" s="33" t="s">
        <v>40</v>
      </c>
      <c r="AC53" s="33" t="s">
        <v>40</v>
      </c>
      <c r="AD53" s="33" t="s">
        <v>40</v>
      </c>
      <c r="AE53" s="33" t="s">
        <v>40</v>
      </c>
      <c r="AF53" s="33" t="s">
        <v>40</v>
      </c>
      <c r="AG53" s="33" t="s">
        <v>40</v>
      </c>
      <c r="AH53" s="33" t="s">
        <v>40</v>
      </c>
      <c r="AI53" s="33" t="s">
        <v>40</v>
      </c>
      <c r="AJ53" s="33" t="s">
        <v>40</v>
      </c>
      <c r="AK53" s="33" t="s">
        <v>40</v>
      </c>
      <c r="AL53" s="33" t="s">
        <v>40</v>
      </c>
      <c r="AM53" s="33" t="s">
        <v>40</v>
      </c>
      <c r="AN53" s="33" t="s">
        <v>40</v>
      </c>
      <c r="AO53" s="33" t="s">
        <v>40</v>
      </c>
      <c r="AP53" s="33" t="s">
        <v>40</v>
      </c>
      <c r="AQ53" s="33" t="s">
        <v>40</v>
      </c>
      <c r="AR53" s="33" t="s">
        <v>40</v>
      </c>
      <c r="AS53" s="33" t="s">
        <v>40</v>
      </c>
      <c r="AT53" s="33" t="s">
        <v>40</v>
      </c>
      <c r="AU53" s="33" t="s">
        <v>40</v>
      </c>
      <c r="AV53" s="33" t="s">
        <v>40</v>
      </c>
      <c r="AW53" s="33" t="s">
        <v>40</v>
      </c>
      <c r="AX53" s="33" t="s">
        <v>40</v>
      </c>
      <c r="AY53" s="33" t="s">
        <v>40</v>
      </c>
      <c r="AZ53" s="33" t="s">
        <v>40</v>
      </c>
      <c r="BA53" s="33" t="s">
        <v>40</v>
      </c>
      <c r="BB53" s="33" t="s">
        <v>40</v>
      </c>
      <c r="BC53" s="33" t="s">
        <v>40</v>
      </c>
      <c r="BD53" s="33" t="s">
        <v>40</v>
      </c>
      <c r="BE53" s="33" t="s">
        <v>40</v>
      </c>
      <c r="BF53" s="33" t="s">
        <v>40</v>
      </c>
      <c r="BG53" s="33" t="s">
        <v>40</v>
      </c>
      <c r="BH53" s="33" t="s">
        <v>40</v>
      </c>
      <c r="BI53" s="33" t="s">
        <v>40</v>
      </c>
      <c r="BJ53" s="33" t="s">
        <v>40</v>
      </c>
      <c r="BK53" s="33" t="s">
        <v>40</v>
      </c>
      <c r="BL53" s="33" t="s">
        <v>40</v>
      </c>
      <c r="BM53" s="33" t="s">
        <v>40</v>
      </c>
      <c r="BN53" s="33" t="s">
        <v>40</v>
      </c>
      <c r="BO53" s="33" t="s">
        <v>40</v>
      </c>
      <c r="BP53" s="33" t="s">
        <v>40</v>
      </c>
      <c r="BQ53" s="33" t="s">
        <v>40</v>
      </c>
      <c r="BR53" s="33" t="s">
        <v>40</v>
      </c>
    </row>
    <row r="54" spans="1:70" ht="15">
      <c r="A54" s="27">
        <v>12</v>
      </c>
      <c r="B54" s="28">
        <v>89</v>
      </c>
      <c r="C54" s="28" t="s">
        <v>445</v>
      </c>
      <c r="D54" s="28">
        <v>2006</v>
      </c>
      <c r="E54" s="28" t="s">
        <v>54</v>
      </c>
      <c r="F54" s="28"/>
      <c r="G54" s="29">
        <v>0.02291666666666667</v>
      </c>
      <c r="H54" s="30">
        <v>3906</v>
      </c>
      <c r="I54" s="31">
        <v>0</v>
      </c>
      <c r="J54" s="31">
        <v>39</v>
      </c>
      <c r="K54" s="31">
        <v>6</v>
      </c>
      <c r="L54" s="32">
        <v>0.02715277777777778</v>
      </c>
      <c r="M54" s="33">
        <v>0.02715277777777778</v>
      </c>
      <c r="N54" s="33">
        <v>0.004236111111111111</v>
      </c>
      <c r="O54" s="34">
        <v>0</v>
      </c>
      <c r="P54" s="34">
        <v>6</v>
      </c>
      <c r="Q54" s="35">
        <v>6</v>
      </c>
      <c r="R54" s="35">
        <v>366</v>
      </c>
      <c r="S54" s="36">
        <v>11</v>
      </c>
      <c r="T54" s="33">
        <v>0.00023148148148148529</v>
      </c>
      <c r="U54" s="26"/>
      <c r="V54" s="26"/>
      <c r="W54" s="33">
        <v>0.004236111111111111</v>
      </c>
      <c r="X54" s="33">
        <v>0.004236111111111111</v>
      </c>
      <c r="Y54" s="33">
        <v>0.004236111111111111</v>
      </c>
      <c r="Z54" s="33">
        <v>0.004236111111111111</v>
      </c>
      <c r="AA54" s="33">
        <v>0.004236111111111111</v>
      </c>
      <c r="AB54" s="33">
        <v>0.004236111111111111</v>
      </c>
      <c r="AC54" s="33">
        <v>0.004236111111111111</v>
      </c>
      <c r="AD54" s="33">
        <v>0.004236111111111111</v>
      </c>
      <c r="AE54" s="33">
        <v>0.004236111111111111</v>
      </c>
      <c r="AF54" s="33">
        <v>0.004236111111111111</v>
      </c>
      <c r="AG54" s="33">
        <v>0.004236111111111111</v>
      </c>
      <c r="AH54" s="33" t="s">
        <v>40</v>
      </c>
      <c r="AI54" s="33" t="s">
        <v>40</v>
      </c>
      <c r="AJ54" s="33" t="s">
        <v>40</v>
      </c>
      <c r="AK54" s="33" t="s">
        <v>40</v>
      </c>
      <c r="AL54" s="33" t="s">
        <v>40</v>
      </c>
      <c r="AM54" s="33" t="s">
        <v>40</v>
      </c>
      <c r="AN54" s="33" t="s">
        <v>40</v>
      </c>
      <c r="AO54" s="33" t="s">
        <v>40</v>
      </c>
      <c r="AP54" s="33" t="s">
        <v>40</v>
      </c>
      <c r="AQ54" s="33" t="s">
        <v>40</v>
      </c>
      <c r="AR54" s="33" t="s">
        <v>40</v>
      </c>
      <c r="AS54" s="33" t="s">
        <v>40</v>
      </c>
      <c r="AT54" s="33" t="s">
        <v>40</v>
      </c>
      <c r="AU54" s="33" t="s">
        <v>40</v>
      </c>
      <c r="AV54" s="33" t="s">
        <v>40</v>
      </c>
      <c r="AW54" s="33" t="s">
        <v>40</v>
      </c>
      <c r="AX54" s="33" t="s">
        <v>40</v>
      </c>
      <c r="AY54" s="33" t="s">
        <v>40</v>
      </c>
      <c r="AZ54" s="33" t="s">
        <v>40</v>
      </c>
      <c r="BA54" s="33" t="s">
        <v>40</v>
      </c>
      <c r="BB54" s="33" t="s">
        <v>40</v>
      </c>
      <c r="BC54" s="33" t="s">
        <v>40</v>
      </c>
      <c r="BD54" s="33" t="s">
        <v>40</v>
      </c>
      <c r="BE54" s="33" t="s">
        <v>40</v>
      </c>
      <c r="BF54" s="33" t="s">
        <v>40</v>
      </c>
      <c r="BG54" s="33" t="s">
        <v>40</v>
      </c>
      <c r="BH54" s="33" t="s">
        <v>40</v>
      </c>
      <c r="BI54" s="33" t="s">
        <v>40</v>
      </c>
      <c r="BJ54" s="33" t="s">
        <v>40</v>
      </c>
      <c r="BK54" s="33" t="s">
        <v>40</v>
      </c>
      <c r="BL54" s="33" t="s">
        <v>40</v>
      </c>
      <c r="BM54" s="33" t="s">
        <v>40</v>
      </c>
      <c r="BN54" s="33" t="s">
        <v>40</v>
      </c>
      <c r="BO54" s="33" t="s">
        <v>40</v>
      </c>
      <c r="BP54" s="33" t="s">
        <v>40</v>
      </c>
      <c r="BQ54" s="33" t="s">
        <v>40</v>
      </c>
      <c r="BR54" s="33" t="s">
        <v>40</v>
      </c>
    </row>
    <row r="55" spans="1:70" ht="15">
      <c r="A55" s="27">
        <v>13</v>
      </c>
      <c r="B55" s="28">
        <v>108</v>
      </c>
      <c r="C55" s="28" t="s">
        <v>446</v>
      </c>
      <c r="D55" s="28">
        <v>2006</v>
      </c>
      <c r="E55" s="28" t="s">
        <v>54</v>
      </c>
      <c r="F55" s="28"/>
      <c r="G55" s="29">
        <v>0.02291666666666667</v>
      </c>
      <c r="H55" s="30">
        <v>3857</v>
      </c>
      <c r="I55" s="31">
        <v>0</v>
      </c>
      <c r="J55" s="31">
        <v>38</v>
      </c>
      <c r="K55" s="31">
        <v>57</v>
      </c>
      <c r="L55" s="32">
        <v>0.02704861111111111</v>
      </c>
      <c r="M55" s="33">
        <v>0.02704861111111111</v>
      </c>
      <c r="N55" s="33">
        <v>0.0041319444444444416</v>
      </c>
      <c r="O55" s="34">
        <v>0</v>
      </c>
      <c r="P55" s="34">
        <v>5</v>
      </c>
      <c r="Q55" s="35">
        <v>57</v>
      </c>
      <c r="R55" s="35">
        <v>357</v>
      </c>
      <c r="S55" s="36">
        <v>5</v>
      </c>
      <c r="T55" s="33">
        <v>0.0001273148148148162</v>
      </c>
      <c r="U55" s="26"/>
      <c r="V55" s="26"/>
      <c r="W55" s="33">
        <v>0.0041319444444444416</v>
      </c>
      <c r="X55" s="33">
        <v>0.0041319444444444416</v>
      </c>
      <c r="Y55" s="33">
        <v>0.0041319444444444416</v>
      </c>
      <c r="Z55" s="33">
        <v>0.0041319444444444416</v>
      </c>
      <c r="AA55" s="33">
        <v>0.0041319444444444416</v>
      </c>
      <c r="AB55" s="33" t="s">
        <v>40</v>
      </c>
      <c r="AC55" s="33" t="s">
        <v>40</v>
      </c>
      <c r="AD55" s="33" t="s">
        <v>40</v>
      </c>
      <c r="AE55" s="33" t="s">
        <v>40</v>
      </c>
      <c r="AF55" s="33" t="s">
        <v>40</v>
      </c>
      <c r="AG55" s="33" t="s">
        <v>40</v>
      </c>
      <c r="AH55" s="33" t="s">
        <v>40</v>
      </c>
      <c r="AI55" s="33" t="s">
        <v>40</v>
      </c>
      <c r="AJ55" s="33" t="s">
        <v>40</v>
      </c>
      <c r="AK55" s="33" t="s">
        <v>40</v>
      </c>
      <c r="AL55" s="33" t="s">
        <v>40</v>
      </c>
      <c r="AM55" s="33" t="s">
        <v>40</v>
      </c>
      <c r="AN55" s="33" t="s">
        <v>40</v>
      </c>
      <c r="AO55" s="33" t="s">
        <v>40</v>
      </c>
      <c r="AP55" s="33" t="s">
        <v>40</v>
      </c>
      <c r="AQ55" s="33" t="s">
        <v>40</v>
      </c>
      <c r="AR55" s="33" t="s">
        <v>40</v>
      </c>
      <c r="AS55" s="33" t="s">
        <v>40</v>
      </c>
      <c r="AT55" s="33" t="s">
        <v>40</v>
      </c>
      <c r="AU55" s="33" t="s">
        <v>40</v>
      </c>
      <c r="AV55" s="33" t="s">
        <v>40</v>
      </c>
      <c r="AW55" s="33" t="s">
        <v>40</v>
      </c>
      <c r="AX55" s="33" t="s">
        <v>40</v>
      </c>
      <c r="AY55" s="33" t="s">
        <v>40</v>
      </c>
      <c r="AZ55" s="33" t="s">
        <v>40</v>
      </c>
      <c r="BA55" s="33" t="s">
        <v>40</v>
      </c>
      <c r="BB55" s="33" t="s">
        <v>40</v>
      </c>
      <c r="BC55" s="33" t="s">
        <v>40</v>
      </c>
      <c r="BD55" s="33" t="s">
        <v>40</v>
      </c>
      <c r="BE55" s="33" t="s">
        <v>40</v>
      </c>
      <c r="BF55" s="33" t="s">
        <v>40</v>
      </c>
      <c r="BG55" s="33" t="s">
        <v>40</v>
      </c>
      <c r="BH55" s="33" t="s">
        <v>40</v>
      </c>
      <c r="BI55" s="33" t="s">
        <v>40</v>
      </c>
      <c r="BJ55" s="33" t="s">
        <v>40</v>
      </c>
      <c r="BK55" s="33" t="s">
        <v>40</v>
      </c>
      <c r="BL55" s="33" t="s">
        <v>40</v>
      </c>
      <c r="BM55" s="33" t="s">
        <v>40</v>
      </c>
      <c r="BN55" s="33" t="s">
        <v>40</v>
      </c>
      <c r="BO55" s="33" t="s">
        <v>40</v>
      </c>
      <c r="BP55" s="33" t="s">
        <v>40</v>
      </c>
      <c r="BQ55" s="33" t="s">
        <v>40</v>
      </c>
      <c r="BR55" s="33" t="s">
        <v>40</v>
      </c>
    </row>
    <row r="56" spans="1:70" ht="15">
      <c r="A56" s="27">
        <v>14</v>
      </c>
      <c r="B56" s="28">
        <v>90</v>
      </c>
      <c r="C56" s="28" t="s">
        <v>447</v>
      </c>
      <c r="D56" s="28">
        <v>2006</v>
      </c>
      <c r="E56" s="28" t="s">
        <v>54</v>
      </c>
      <c r="F56" s="28"/>
      <c r="G56" s="29">
        <v>0.02291666666666667</v>
      </c>
      <c r="H56" s="30">
        <v>3856</v>
      </c>
      <c r="I56" s="31">
        <v>0</v>
      </c>
      <c r="J56" s="31">
        <v>38</v>
      </c>
      <c r="K56" s="31">
        <v>56</v>
      </c>
      <c r="L56" s="32">
        <v>0.027037037037037037</v>
      </c>
      <c r="M56" s="33">
        <v>0.027037037037037037</v>
      </c>
      <c r="N56" s="33">
        <v>0.004120370370370368</v>
      </c>
      <c r="O56" s="34">
        <v>0</v>
      </c>
      <c r="P56" s="34">
        <v>5</v>
      </c>
      <c r="Q56" s="35">
        <v>56</v>
      </c>
      <c r="R56" s="35">
        <v>356</v>
      </c>
      <c r="S56" s="36">
        <v>4</v>
      </c>
      <c r="T56" s="33">
        <v>0.00011574074074074264</v>
      </c>
      <c r="U56" s="26"/>
      <c r="V56" s="26"/>
      <c r="W56" s="33">
        <v>0.004120370370370368</v>
      </c>
      <c r="X56" s="33">
        <v>0.004120370370370368</v>
      </c>
      <c r="Y56" s="33">
        <v>0.004120370370370368</v>
      </c>
      <c r="Z56" s="33">
        <v>0.004120370370370368</v>
      </c>
      <c r="AA56" s="33" t="s">
        <v>40</v>
      </c>
      <c r="AB56" s="33" t="s">
        <v>40</v>
      </c>
      <c r="AC56" s="33" t="s">
        <v>40</v>
      </c>
      <c r="AD56" s="33" t="s">
        <v>40</v>
      </c>
      <c r="AE56" s="33" t="s">
        <v>40</v>
      </c>
      <c r="AF56" s="33" t="s">
        <v>40</v>
      </c>
      <c r="AG56" s="33" t="s">
        <v>40</v>
      </c>
      <c r="AH56" s="33" t="s">
        <v>40</v>
      </c>
      <c r="AI56" s="33" t="s">
        <v>40</v>
      </c>
      <c r="AJ56" s="33" t="s">
        <v>40</v>
      </c>
      <c r="AK56" s="33" t="s">
        <v>40</v>
      </c>
      <c r="AL56" s="33" t="s">
        <v>40</v>
      </c>
      <c r="AM56" s="33" t="s">
        <v>40</v>
      </c>
      <c r="AN56" s="33" t="s">
        <v>40</v>
      </c>
      <c r="AO56" s="33" t="s">
        <v>40</v>
      </c>
      <c r="AP56" s="33" t="s">
        <v>40</v>
      </c>
      <c r="AQ56" s="33" t="s">
        <v>40</v>
      </c>
      <c r="AR56" s="33" t="s">
        <v>40</v>
      </c>
      <c r="AS56" s="33" t="s">
        <v>40</v>
      </c>
      <c r="AT56" s="33" t="s">
        <v>40</v>
      </c>
      <c r="AU56" s="33" t="s">
        <v>40</v>
      </c>
      <c r="AV56" s="33" t="s">
        <v>40</v>
      </c>
      <c r="AW56" s="33" t="s">
        <v>40</v>
      </c>
      <c r="AX56" s="33" t="s">
        <v>40</v>
      </c>
      <c r="AY56" s="33" t="s">
        <v>40</v>
      </c>
      <c r="AZ56" s="33" t="s">
        <v>40</v>
      </c>
      <c r="BA56" s="33" t="s">
        <v>40</v>
      </c>
      <c r="BB56" s="33" t="s">
        <v>40</v>
      </c>
      <c r="BC56" s="33" t="s">
        <v>40</v>
      </c>
      <c r="BD56" s="33" t="s">
        <v>40</v>
      </c>
      <c r="BE56" s="33" t="s">
        <v>40</v>
      </c>
      <c r="BF56" s="33" t="s">
        <v>40</v>
      </c>
      <c r="BG56" s="33" t="s">
        <v>40</v>
      </c>
      <c r="BH56" s="33" t="s">
        <v>40</v>
      </c>
      <c r="BI56" s="33" t="s">
        <v>40</v>
      </c>
      <c r="BJ56" s="33" t="s">
        <v>40</v>
      </c>
      <c r="BK56" s="33" t="s">
        <v>40</v>
      </c>
      <c r="BL56" s="33" t="s">
        <v>40</v>
      </c>
      <c r="BM56" s="33" t="s">
        <v>40</v>
      </c>
      <c r="BN56" s="33" t="s">
        <v>40</v>
      </c>
      <c r="BO56" s="33" t="s">
        <v>40</v>
      </c>
      <c r="BP56" s="33" t="s">
        <v>40</v>
      </c>
      <c r="BQ56" s="33" t="s">
        <v>40</v>
      </c>
      <c r="BR56" s="33" t="s">
        <v>40</v>
      </c>
    </row>
    <row r="57" spans="1:70" ht="15">
      <c r="A57" s="27">
        <v>15</v>
      </c>
      <c r="B57" s="28">
        <v>38</v>
      </c>
      <c r="C57" s="28" t="s">
        <v>448</v>
      </c>
      <c r="D57" s="28">
        <v>2005</v>
      </c>
      <c r="E57" s="28" t="s">
        <v>325</v>
      </c>
      <c r="F57" s="28"/>
      <c r="G57" s="29">
        <v>0.02291666666666667</v>
      </c>
      <c r="H57" s="30">
        <v>3908</v>
      </c>
      <c r="I57" s="31">
        <v>0</v>
      </c>
      <c r="J57" s="31">
        <v>39</v>
      </c>
      <c r="K57" s="31">
        <v>8</v>
      </c>
      <c r="L57" s="32">
        <v>0.027175925925925926</v>
      </c>
      <c r="M57" s="33">
        <v>0.027175925925925926</v>
      </c>
      <c r="N57" s="33">
        <v>0.004259259259259258</v>
      </c>
      <c r="O57" s="34">
        <v>0</v>
      </c>
      <c r="P57" s="34">
        <v>6</v>
      </c>
      <c r="Q57" s="35">
        <v>8</v>
      </c>
      <c r="R57" s="35">
        <v>368</v>
      </c>
      <c r="S57" s="36">
        <v>12</v>
      </c>
      <c r="T57" s="33">
        <v>0.0002546296296296324</v>
      </c>
      <c r="U57" s="26"/>
      <c r="V57" s="26"/>
      <c r="W57" s="33">
        <v>0.004259259259259258</v>
      </c>
      <c r="X57" s="33">
        <v>0.004259259259259258</v>
      </c>
      <c r="Y57" s="33">
        <v>0.004259259259259258</v>
      </c>
      <c r="Z57" s="33">
        <v>0.004259259259259258</v>
      </c>
      <c r="AA57" s="33">
        <v>0.004259259259259258</v>
      </c>
      <c r="AB57" s="33">
        <v>0.004259259259259258</v>
      </c>
      <c r="AC57" s="33">
        <v>0.004259259259259258</v>
      </c>
      <c r="AD57" s="33">
        <v>0.004259259259259258</v>
      </c>
      <c r="AE57" s="33">
        <v>0.004259259259259258</v>
      </c>
      <c r="AF57" s="33">
        <v>0.004259259259259258</v>
      </c>
      <c r="AG57" s="33">
        <v>0.004259259259259258</v>
      </c>
      <c r="AH57" s="33">
        <v>0.004259259259259258</v>
      </c>
      <c r="AI57" s="33" t="s">
        <v>40</v>
      </c>
      <c r="AJ57" s="33" t="s">
        <v>40</v>
      </c>
      <c r="AK57" s="33" t="s">
        <v>40</v>
      </c>
      <c r="AL57" s="33" t="s">
        <v>40</v>
      </c>
      <c r="AM57" s="33" t="s">
        <v>40</v>
      </c>
      <c r="AN57" s="33" t="s">
        <v>40</v>
      </c>
      <c r="AO57" s="33" t="s">
        <v>40</v>
      </c>
      <c r="AP57" s="33" t="s">
        <v>40</v>
      </c>
      <c r="AQ57" s="33" t="s">
        <v>40</v>
      </c>
      <c r="AR57" s="33" t="s">
        <v>40</v>
      </c>
      <c r="AS57" s="33" t="s">
        <v>40</v>
      </c>
      <c r="AT57" s="33" t="s">
        <v>40</v>
      </c>
      <c r="AU57" s="33" t="s">
        <v>40</v>
      </c>
      <c r="AV57" s="33" t="s">
        <v>40</v>
      </c>
      <c r="AW57" s="33" t="s">
        <v>40</v>
      </c>
      <c r="AX57" s="33" t="s">
        <v>40</v>
      </c>
      <c r="AY57" s="33" t="s">
        <v>40</v>
      </c>
      <c r="AZ57" s="33" t="s">
        <v>40</v>
      </c>
      <c r="BA57" s="33" t="s">
        <v>40</v>
      </c>
      <c r="BB57" s="33" t="s">
        <v>40</v>
      </c>
      <c r="BC57" s="33" t="s">
        <v>40</v>
      </c>
      <c r="BD57" s="33" t="s">
        <v>40</v>
      </c>
      <c r="BE57" s="33" t="s">
        <v>40</v>
      </c>
      <c r="BF57" s="33" t="s">
        <v>40</v>
      </c>
      <c r="BG57" s="33" t="s">
        <v>40</v>
      </c>
      <c r="BH57" s="33" t="s">
        <v>40</v>
      </c>
      <c r="BI57" s="33" t="s">
        <v>40</v>
      </c>
      <c r="BJ57" s="33" t="s">
        <v>40</v>
      </c>
      <c r="BK57" s="33" t="s">
        <v>40</v>
      </c>
      <c r="BL57" s="33" t="s">
        <v>40</v>
      </c>
      <c r="BM57" s="33" t="s">
        <v>40</v>
      </c>
      <c r="BN57" s="33" t="s">
        <v>40</v>
      </c>
      <c r="BO57" s="33" t="s">
        <v>40</v>
      </c>
      <c r="BP57" s="33" t="s">
        <v>40</v>
      </c>
      <c r="BQ57" s="33" t="s">
        <v>40</v>
      </c>
      <c r="BR57" s="33" t="s">
        <v>40</v>
      </c>
    </row>
    <row r="58" spans="1:70" ht="15">
      <c r="A58" s="27">
        <v>16</v>
      </c>
      <c r="B58" s="28">
        <v>62</v>
      </c>
      <c r="C58" s="28" t="s">
        <v>449</v>
      </c>
      <c r="D58" s="28">
        <v>2006</v>
      </c>
      <c r="E58" s="28" t="s">
        <v>43</v>
      </c>
      <c r="F58" s="28"/>
      <c r="G58" s="29">
        <v>0.02291666666666667</v>
      </c>
      <c r="H58" s="30">
        <v>3909</v>
      </c>
      <c r="I58" s="31">
        <v>0</v>
      </c>
      <c r="J58" s="31">
        <v>39</v>
      </c>
      <c r="K58" s="31">
        <v>9</v>
      </c>
      <c r="L58" s="32">
        <v>0.0271875</v>
      </c>
      <c r="M58" s="33">
        <v>0.0271875</v>
      </c>
      <c r="N58" s="33">
        <v>0.004270833333333331</v>
      </c>
      <c r="O58" s="34">
        <v>0</v>
      </c>
      <c r="P58" s="34">
        <v>6</v>
      </c>
      <c r="Q58" s="35">
        <v>9</v>
      </c>
      <c r="R58" s="35">
        <v>369</v>
      </c>
      <c r="S58" s="36">
        <v>13</v>
      </c>
      <c r="T58" s="33">
        <v>0.000266203703703706</v>
      </c>
      <c r="U58" s="26"/>
      <c r="V58" s="26"/>
      <c r="W58" s="33">
        <v>0.004270833333333331</v>
      </c>
      <c r="X58" s="33">
        <v>0.004270833333333331</v>
      </c>
      <c r="Y58" s="33">
        <v>0.004270833333333331</v>
      </c>
      <c r="Z58" s="33">
        <v>0.004270833333333331</v>
      </c>
      <c r="AA58" s="33">
        <v>0.004270833333333331</v>
      </c>
      <c r="AB58" s="33">
        <v>0.004270833333333331</v>
      </c>
      <c r="AC58" s="33">
        <v>0.004270833333333331</v>
      </c>
      <c r="AD58" s="33">
        <v>0.004270833333333331</v>
      </c>
      <c r="AE58" s="33">
        <v>0.004270833333333331</v>
      </c>
      <c r="AF58" s="33">
        <v>0.004270833333333331</v>
      </c>
      <c r="AG58" s="33">
        <v>0.004270833333333331</v>
      </c>
      <c r="AH58" s="33">
        <v>0.004270833333333331</v>
      </c>
      <c r="AI58" s="33">
        <v>0.004270833333333331</v>
      </c>
      <c r="AJ58" s="33" t="s">
        <v>40</v>
      </c>
      <c r="AK58" s="33" t="s">
        <v>40</v>
      </c>
      <c r="AL58" s="33" t="s">
        <v>40</v>
      </c>
      <c r="AM58" s="33" t="s">
        <v>40</v>
      </c>
      <c r="AN58" s="33" t="s">
        <v>40</v>
      </c>
      <c r="AO58" s="33" t="s">
        <v>40</v>
      </c>
      <c r="AP58" s="33" t="s">
        <v>40</v>
      </c>
      <c r="AQ58" s="33" t="s">
        <v>40</v>
      </c>
      <c r="AR58" s="33" t="s">
        <v>40</v>
      </c>
      <c r="AS58" s="33" t="s">
        <v>40</v>
      </c>
      <c r="AT58" s="33" t="s">
        <v>40</v>
      </c>
      <c r="AU58" s="33" t="s">
        <v>40</v>
      </c>
      <c r="AV58" s="33" t="s">
        <v>40</v>
      </c>
      <c r="AW58" s="33" t="s">
        <v>40</v>
      </c>
      <c r="AX58" s="33" t="s">
        <v>40</v>
      </c>
      <c r="AY58" s="33" t="s">
        <v>40</v>
      </c>
      <c r="AZ58" s="33" t="s">
        <v>40</v>
      </c>
      <c r="BA58" s="33" t="s">
        <v>40</v>
      </c>
      <c r="BB58" s="33" t="s">
        <v>40</v>
      </c>
      <c r="BC58" s="33" t="s">
        <v>40</v>
      </c>
      <c r="BD58" s="33" t="s">
        <v>40</v>
      </c>
      <c r="BE58" s="33" t="s">
        <v>40</v>
      </c>
      <c r="BF58" s="33" t="s">
        <v>40</v>
      </c>
      <c r="BG58" s="33" t="s">
        <v>40</v>
      </c>
      <c r="BH58" s="33" t="s">
        <v>40</v>
      </c>
      <c r="BI58" s="33" t="s">
        <v>40</v>
      </c>
      <c r="BJ58" s="33" t="s">
        <v>40</v>
      </c>
      <c r="BK58" s="33" t="s">
        <v>40</v>
      </c>
      <c r="BL58" s="33" t="s">
        <v>40</v>
      </c>
      <c r="BM58" s="33" t="s">
        <v>40</v>
      </c>
      <c r="BN58" s="33" t="s">
        <v>40</v>
      </c>
      <c r="BO58" s="33" t="s">
        <v>40</v>
      </c>
      <c r="BP58" s="33" t="s">
        <v>40</v>
      </c>
      <c r="BQ58" s="33" t="s">
        <v>40</v>
      </c>
      <c r="BR58" s="33" t="s">
        <v>40</v>
      </c>
    </row>
    <row r="59" spans="1:70" ht="15">
      <c r="A59" s="27">
        <v>17</v>
      </c>
      <c r="B59" s="28">
        <v>50</v>
      </c>
      <c r="C59" s="28" t="s">
        <v>450</v>
      </c>
      <c r="D59" s="28">
        <v>2005</v>
      </c>
      <c r="E59" s="28" t="s">
        <v>46</v>
      </c>
      <c r="F59" s="28"/>
      <c r="G59" s="29">
        <v>0.02291666666666667</v>
      </c>
      <c r="H59" s="30">
        <v>3858</v>
      </c>
      <c r="I59" s="31">
        <v>0</v>
      </c>
      <c r="J59" s="31">
        <v>38</v>
      </c>
      <c r="K59" s="31">
        <v>58</v>
      </c>
      <c r="L59" s="32">
        <v>0.027060185185185187</v>
      </c>
      <c r="M59" s="33">
        <v>0.027060185185185187</v>
      </c>
      <c r="N59" s="33">
        <v>0.004143518518518519</v>
      </c>
      <c r="O59" s="34">
        <v>0</v>
      </c>
      <c r="P59" s="34">
        <v>5</v>
      </c>
      <c r="Q59" s="35">
        <v>58</v>
      </c>
      <c r="R59" s="35">
        <v>358</v>
      </c>
      <c r="S59" s="36">
        <v>6</v>
      </c>
      <c r="T59" s="33">
        <v>0.00013888888888889325</v>
      </c>
      <c r="U59" s="26"/>
      <c r="V59" s="26"/>
      <c r="W59" s="33">
        <v>0.004143518518518519</v>
      </c>
      <c r="X59" s="33">
        <v>0.004143518518518519</v>
      </c>
      <c r="Y59" s="33">
        <v>0.004143518518518519</v>
      </c>
      <c r="Z59" s="33">
        <v>0.004143518518518519</v>
      </c>
      <c r="AA59" s="33">
        <v>0.004143518518518519</v>
      </c>
      <c r="AB59" s="33">
        <v>0.004143518518518519</v>
      </c>
      <c r="AC59" s="33" t="s">
        <v>40</v>
      </c>
      <c r="AD59" s="33" t="s">
        <v>40</v>
      </c>
      <c r="AE59" s="33" t="s">
        <v>40</v>
      </c>
      <c r="AF59" s="33" t="s">
        <v>40</v>
      </c>
      <c r="AG59" s="33" t="s">
        <v>40</v>
      </c>
      <c r="AH59" s="33" t="s">
        <v>40</v>
      </c>
      <c r="AI59" s="33" t="s">
        <v>40</v>
      </c>
      <c r="AJ59" s="33" t="s">
        <v>40</v>
      </c>
      <c r="AK59" s="33" t="s">
        <v>40</v>
      </c>
      <c r="AL59" s="33" t="s">
        <v>40</v>
      </c>
      <c r="AM59" s="33" t="s">
        <v>40</v>
      </c>
      <c r="AN59" s="33" t="s">
        <v>40</v>
      </c>
      <c r="AO59" s="33" t="s">
        <v>40</v>
      </c>
      <c r="AP59" s="33" t="s">
        <v>40</v>
      </c>
      <c r="AQ59" s="33" t="s">
        <v>40</v>
      </c>
      <c r="AR59" s="33" t="s">
        <v>40</v>
      </c>
      <c r="AS59" s="33" t="s">
        <v>40</v>
      </c>
      <c r="AT59" s="33" t="s">
        <v>40</v>
      </c>
      <c r="AU59" s="33" t="s">
        <v>40</v>
      </c>
      <c r="AV59" s="33" t="s">
        <v>40</v>
      </c>
      <c r="AW59" s="33" t="s">
        <v>40</v>
      </c>
      <c r="AX59" s="33" t="s">
        <v>40</v>
      </c>
      <c r="AY59" s="33" t="s">
        <v>40</v>
      </c>
      <c r="AZ59" s="33" t="s">
        <v>40</v>
      </c>
      <c r="BA59" s="33" t="s">
        <v>40</v>
      </c>
      <c r="BB59" s="33" t="s">
        <v>40</v>
      </c>
      <c r="BC59" s="33" t="s">
        <v>40</v>
      </c>
      <c r="BD59" s="33" t="s">
        <v>40</v>
      </c>
      <c r="BE59" s="33" t="s">
        <v>40</v>
      </c>
      <c r="BF59" s="33" t="s">
        <v>40</v>
      </c>
      <c r="BG59" s="33" t="s">
        <v>40</v>
      </c>
      <c r="BH59" s="33" t="s">
        <v>40</v>
      </c>
      <c r="BI59" s="33" t="s">
        <v>40</v>
      </c>
      <c r="BJ59" s="33" t="s">
        <v>40</v>
      </c>
      <c r="BK59" s="33" t="s">
        <v>40</v>
      </c>
      <c r="BL59" s="33" t="s">
        <v>40</v>
      </c>
      <c r="BM59" s="33" t="s">
        <v>40</v>
      </c>
      <c r="BN59" s="33" t="s">
        <v>40</v>
      </c>
      <c r="BO59" s="33" t="s">
        <v>40</v>
      </c>
      <c r="BP59" s="33" t="s">
        <v>40</v>
      </c>
      <c r="BQ59" s="33" t="s">
        <v>40</v>
      </c>
      <c r="BR59" s="33" t="s">
        <v>40</v>
      </c>
    </row>
    <row r="60" spans="1:70" ht="15">
      <c r="A60" s="27">
        <v>18</v>
      </c>
      <c r="B60" s="28">
        <v>75</v>
      </c>
      <c r="C60" s="28" t="s">
        <v>451</v>
      </c>
      <c r="D60" s="28">
        <v>2005</v>
      </c>
      <c r="E60" s="28" t="s">
        <v>192</v>
      </c>
      <c r="F60" s="28"/>
      <c r="G60" s="29">
        <v>0.02291666666666667</v>
      </c>
      <c r="H60" s="30">
        <v>3902</v>
      </c>
      <c r="I60" s="31">
        <v>0</v>
      </c>
      <c r="J60" s="31">
        <v>39</v>
      </c>
      <c r="K60" s="31">
        <v>2</v>
      </c>
      <c r="L60" s="32">
        <v>0.02710648148148148</v>
      </c>
      <c r="M60" s="33">
        <v>0.02710648148148148</v>
      </c>
      <c r="N60" s="33">
        <v>0.004189814814814813</v>
      </c>
      <c r="O60" s="34">
        <v>0</v>
      </c>
      <c r="P60" s="34">
        <v>6</v>
      </c>
      <c r="Q60" s="35">
        <v>2</v>
      </c>
      <c r="R60" s="35">
        <v>362</v>
      </c>
      <c r="S60" s="36">
        <v>8</v>
      </c>
      <c r="T60" s="33">
        <v>0.00018518518518518753</v>
      </c>
      <c r="U60" s="26"/>
      <c r="V60" s="26"/>
      <c r="W60" s="33">
        <v>0.004189814814814813</v>
      </c>
      <c r="X60" s="33">
        <v>0.004189814814814813</v>
      </c>
      <c r="Y60" s="33">
        <v>0.004189814814814813</v>
      </c>
      <c r="Z60" s="33">
        <v>0.004189814814814813</v>
      </c>
      <c r="AA60" s="33">
        <v>0.004189814814814813</v>
      </c>
      <c r="AB60" s="33">
        <v>0.004189814814814813</v>
      </c>
      <c r="AC60" s="33">
        <v>0.004189814814814813</v>
      </c>
      <c r="AD60" s="33">
        <v>0.004189814814814813</v>
      </c>
      <c r="AE60" s="33" t="s">
        <v>40</v>
      </c>
      <c r="AF60" s="33" t="s">
        <v>40</v>
      </c>
      <c r="AG60" s="33" t="s">
        <v>40</v>
      </c>
      <c r="AH60" s="33" t="s">
        <v>40</v>
      </c>
      <c r="AI60" s="33" t="s">
        <v>40</v>
      </c>
      <c r="AJ60" s="33" t="s">
        <v>40</v>
      </c>
      <c r="AK60" s="33" t="s">
        <v>40</v>
      </c>
      <c r="AL60" s="33" t="s">
        <v>40</v>
      </c>
      <c r="AM60" s="33" t="s">
        <v>40</v>
      </c>
      <c r="AN60" s="33" t="s">
        <v>40</v>
      </c>
      <c r="AO60" s="33" t="s">
        <v>40</v>
      </c>
      <c r="AP60" s="33" t="s">
        <v>40</v>
      </c>
      <c r="AQ60" s="33" t="s">
        <v>40</v>
      </c>
      <c r="AR60" s="33" t="s">
        <v>40</v>
      </c>
      <c r="AS60" s="33" t="s">
        <v>40</v>
      </c>
      <c r="AT60" s="33" t="s">
        <v>40</v>
      </c>
      <c r="AU60" s="33" t="s">
        <v>40</v>
      </c>
      <c r="AV60" s="33" t="s">
        <v>40</v>
      </c>
      <c r="AW60" s="33" t="s">
        <v>40</v>
      </c>
      <c r="AX60" s="33" t="s">
        <v>40</v>
      </c>
      <c r="AY60" s="33" t="s">
        <v>40</v>
      </c>
      <c r="AZ60" s="33" t="s">
        <v>40</v>
      </c>
      <c r="BA60" s="33" t="s">
        <v>40</v>
      </c>
      <c r="BB60" s="33" t="s">
        <v>40</v>
      </c>
      <c r="BC60" s="33" t="s">
        <v>40</v>
      </c>
      <c r="BD60" s="33" t="s">
        <v>40</v>
      </c>
      <c r="BE60" s="33" t="s">
        <v>40</v>
      </c>
      <c r="BF60" s="33" t="s">
        <v>40</v>
      </c>
      <c r="BG60" s="33" t="s">
        <v>40</v>
      </c>
      <c r="BH60" s="33" t="s">
        <v>40</v>
      </c>
      <c r="BI60" s="33" t="s">
        <v>40</v>
      </c>
      <c r="BJ60" s="33" t="s">
        <v>40</v>
      </c>
      <c r="BK60" s="33" t="s">
        <v>40</v>
      </c>
      <c r="BL60" s="33" t="s">
        <v>40</v>
      </c>
      <c r="BM60" s="33" t="s">
        <v>40</v>
      </c>
      <c r="BN60" s="33" t="s">
        <v>40</v>
      </c>
      <c r="BO60" s="33" t="s">
        <v>40</v>
      </c>
      <c r="BP60" s="33" t="s">
        <v>40</v>
      </c>
      <c r="BQ60" s="33" t="s">
        <v>40</v>
      </c>
      <c r="BR60" s="33" t="s">
        <v>40</v>
      </c>
    </row>
    <row r="61" spans="1:70" ht="15">
      <c r="A61" s="27">
        <v>19</v>
      </c>
      <c r="B61" s="28" t="s">
        <v>220</v>
      </c>
      <c r="C61" s="28"/>
      <c r="D61" s="28"/>
      <c r="E61" s="28"/>
      <c r="F61" s="28"/>
      <c r="G61" s="29">
        <v>0.02291666666666667</v>
      </c>
      <c r="H61" s="30"/>
      <c r="I61" s="31" t="s">
        <v>40</v>
      </c>
      <c r="J61" s="31" t="s">
        <v>40</v>
      </c>
      <c r="K61" s="31" t="s">
        <v>40</v>
      </c>
      <c r="L61" s="32" t="s">
        <v>40</v>
      </c>
      <c r="M61" s="33" t="s">
        <v>40</v>
      </c>
      <c r="N61" s="33" t="s">
        <v>40</v>
      </c>
      <c r="O61" s="34" t="e">
        <v>#VALUE!</v>
      </c>
      <c r="P61" s="34" t="e">
        <v>#VALUE!</v>
      </c>
      <c r="Q61" s="35" t="e">
        <v>#VALUE!</v>
      </c>
      <c r="R61" s="35" t="e">
        <v>#VALUE!</v>
      </c>
      <c r="S61" s="36" t="s">
        <v>40</v>
      </c>
      <c r="T61" s="33" t="s">
        <v>40</v>
      </c>
      <c r="U61" s="26"/>
      <c r="V61" s="26"/>
      <c r="W61" s="33" t="s">
        <v>40</v>
      </c>
      <c r="X61" s="33" t="s">
        <v>40</v>
      </c>
      <c r="Y61" s="33" t="s">
        <v>40</v>
      </c>
      <c r="Z61" s="33" t="s">
        <v>40</v>
      </c>
      <c r="AA61" s="33" t="s">
        <v>40</v>
      </c>
      <c r="AB61" s="33" t="s">
        <v>40</v>
      </c>
      <c r="AC61" s="33" t="s">
        <v>40</v>
      </c>
      <c r="AD61" s="33" t="s">
        <v>40</v>
      </c>
      <c r="AE61" s="33" t="s">
        <v>40</v>
      </c>
      <c r="AF61" s="33" t="s">
        <v>40</v>
      </c>
      <c r="AG61" s="33" t="s">
        <v>40</v>
      </c>
      <c r="AH61" s="33" t="s">
        <v>40</v>
      </c>
      <c r="AI61" s="33" t="s">
        <v>40</v>
      </c>
      <c r="AJ61" s="33" t="s">
        <v>40</v>
      </c>
      <c r="AK61" s="33" t="s">
        <v>40</v>
      </c>
      <c r="AL61" s="33" t="s">
        <v>40</v>
      </c>
      <c r="AM61" s="33" t="s">
        <v>40</v>
      </c>
      <c r="AN61" s="33" t="s">
        <v>40</v>
      </c>
      <c r="AO61" s="33" t="s">
        <v>40</v>
      </c>
      <c r="AP61" s="33" t="s">
        <v>40</v>
      </c>
      <c r="AQ61" s="33" t="s">
        <v>40</v>
      </c>
      <c r="AR61" s="33" t="s">
        <v>40</v>
      </c>
      <c r="AS61" s="33" t="s">
        <v>40</v>
      </c>
      <c r="AT61" s="33" t="s">
        <v>40</v>
      </c>
      <c r="AU61" s="33" t="s">
        <v>40</v>
      </c>
      <c r="AV61" s="33" t="s">
        <v>40</v>
      </c>
      <c r="AW61" s="33" t="s">
        <v>40</v>
      </c>
      <c r="AX61" s="33" t="s">
        <v>40</v>
      </c>
      <c r="AY61" s="33" t="s">
        <v>40</v>
      </c>
      <c r="AZ61" s="33" t="s">
        <v>40</v>
      </c>
      <c r="BA61" s="33" t="s">
        <v>40</v>
      </c>
      <c r="BB61" s="33" t="s">
        <v>40</v>
      </c>
      <c r="BC61" s="33" t="s">
        <v>40</v>
      </c>
      <c r="BD61" s="33" t="s">
        <v>40</v>
      </c>
      <c r="BE61" s="33" t="s">
        <v>40</v>
      </c>
      <c r="BF61" s="33" t="s">
        <v>40</v>
      </c>
      <c r="BG61" s="33" t="s">
        <v>40</v>
      </c>
      <c r="BH61" s="33" t="s">
        <v>40</v>
      </c>
      <c r="BI61" s="33" t="s">
        <v>40</v>
      </c>
      <c r="BJ61" s="33" t="s">
        <v>40</v>
      </c>
      <c r="BK61" s="33" t="s">
        <v>40</v>
      </c>
      <c r="BL61" s="33" t="s">
        <v>40</v>
      </c>
      <c r="BM61" s="33" t="s">
        <v>40</v>
      </c>
      <c r="BN61" s="33" t="s">
        <v>40</v>
      </c>
      <c r="BO61" s="33" t="s">
        <v>40</v>
      </c>
      <c r="BP61" s="33" t="s">
        <v>40</v>
      </c>
      <c r="BQ61" s="33" t="s">
        <v>40</v>
      </c>
      <c r="BR61" s="33" t="s">
        <v>40</v>
      </c>
    </row>
    <row r="62" spans="1:70" ht="15">
      <c r="A62" s="27">
        <v>20</v>
      </c>
      <c r="B62" s="28">
        <v>120</v>
      </c>
      <c r="C62" s="28" t="s">
        <v>452</v>
      </c>
      <c r="D62" s="28">
        <v>2005</v>
      </c>
      <c r="E62" s="28" t="s">
        <v>432</v>
      </c>
      <c r="F62" s="28"/>
      <c r="G62" s="29">
        <v>0.02291666666666667</v>
      </c>
      <c r="H62" s="30">
        <v>5500</v>
      </c>
      <c r="I62" s="31">
        <v>0</v>
      </c>
      <c r="J62" s="31">
        <v>55</v>
      </c>
      <c r="K62" s="31">
        <v>0</v>
      </c>
      <c r="L62" s="32">
        <v>0.03819444444444444</v>
      </c>
      <c r="M62" s="33">
        <v>0.03819444444444444</v>
      </c>
      <c r="N62" s="33">
        <v>0.015277777777777772</v>
      </c>
      <c r="O62" s="34">
        <v>0</v>
      </c>
      <c r="P62" s="34">
        <v>22</v>
      </c>
      <c r="Q62" s="35">
        <v>0</v>
      </c>
      <c r="R62" s="35">
        <v>1320</v>
      </c>
      <c r="S62" s="36">
        <v>15</v>
      </c>
      <c r="T62" s="33">
        <v>0.011273148148148147</v>
      </c>
      <c r="U62" s="26"/>
      <c r="V62" s="26"/>
      <c r="W62" s="33">
        <v>0.015277777777777772</v>
      </c>
      <c r="X62" s="33">
        <v>0.015277777777777772</v>
      </c>
      <c r="Y62" s="33">
        <v>0.015277777777777772</v>
      </c>
      <c r="Z62" s="33">
        <v>0.015277777777777772</v>
      </c>
      <c r="AA62" s="33">
        <v>0.015277777777777772</v>
      </c>
      <c r="AB62" s="33">
        <v>0.015277777777777772</v>
      </c>
      <c r="AC62" s="33">
        <v>0.015277777777777772</v>
      </c>
      <c r="AD62" s="33">
        <v>0.015277777777777772</v>
      </c>
      <c r="AE62" s="33">
        <v>0.015277777777777772</v>
      </c>
      <c r="AF62" s="33">
        <v>0.015277777777777772</v>
      </c>
      <c r="AG62" s="33">
        <v>0.015277777777777772</v>
      </c>
      <c r="AH62" s="33">
        <v>0.015277777777777772</v>
      </c>
      <c r="AI62" s="33">
        <v>0.015277777777777772</v>
      </c>
      <c r="AJ62" s="33">
        <v>0.015277777777777772</v>
      </c>
      <c r="AK62" s="33">
        <v>0.015277777777777772</v>
      </c>
      <c r="AL62" s="33" t="s">
        <v>40</v>
      </c>
      <c r="AM62" s="33" t="s">
        <v>40</v>
      </c>
      <c r="AN62" s="33" t="s">
        <v>40</v>
      </c>
      <c r="AO62" s="33" t="s">
        <v>40</v>
      </c>
      <c r="AP62" s="33" t="s">
        <v>40</v>
      </c>
      <c r="AQ62" s="33" t="s">
        <v>40</v>
      </c>
      <c r="AR62" s="33" t="s">
        <v>40</v>
      </c>
      <c r="AS62" s="33" t="s">
        <v>40</v>
      </c>
      <c r="AT62" s="33" t="s">
        <v>40</v>
      </c>
      <c r="AU62" s="33" t="s">
        <v>40</v>
      </c>
      <c r="AV62" s="33" t="s">
        <v>40</v>
      </c>
      <c r="AW62" s="33" t="s">
        <v>40</v>
      </c>
      <c r="AX62" s="33" t="s">
        <v>40</v>
      </c>
      <c r="AY62" s="33" t="s">
        <v>40</v>
      </c>
      <c r="AZ62" s="33" t="s">
        <v>40</v>
      </c>
      <c r="BA62" s="33" t="s">
        <v>40</v>
      </c>
      <c r="BB62" s="33" t="s">
        <v>40</v>
      </c>
      <c r="BC62" s="33" t="s">
        <v>40</v>
      </c>
      <c r="BD62" s="33" t="s">
        <v>40</v>
      </c>
      <c r="BE62" s="33" t="s">
        <v>40</v>
      </c>
      <c r="BF62" s="33" t="s">
        <v>40</v>
      </c>
      <c r="BG62" s="33" t="s">
        <v>40</v>
      </c>
      <c r="BH62" s="33" t="s">
        <v>40</v>
      </c>
      <c r="BI62" s="33" t="s">
        <v>40</v>
      </c>
      <c r="BJ62" s="33" t="s">
        <v>40</v>
      </c>
      <c r="BK62" s="33" t="s">
        <v>40</v>
      </c>
      <c r="BL62" s="33" t="s">
        <v>40</v>
      </c>
      <c r="BM62" s="33" t="s">
        <v>40</v>
      </c>
      <c r="BN62" s="33" t="s">
        <v>40</v>
      </c>
      <c r="BO62" s="33" t="s">
        <v>40</v>
      </c>
      <c r="BP62" s="33" t="s">
        <v>40</v>
      </c>
      <c r="BQ62" s="33" t="s">
        <v>40</v>
      </c>
      <c r="BR62" s="33" t="s">
        <v>40</v>
      </c>
    </row>
  </sheetData>
  <sheetProtection/>
  <mergeCells count="10">
    <mergeCell ref="D37:F37"/>
    <mergeCell ref="D38:F38"/>
    <mergeCell ref="D39:F39"/>
    <mergeCell ref="D40:F40"/>
    <mergeCell ref="A1:T1"/>
    <mergeCell ref="D3:F3"/>
    <mergeCell ref="D4:F4"/>
    <mergeCell ref="D5:F5"/>
    <mergeCell ref="D6:F6"/>
    <mergeCell ref="A35:T35"/>
  </mergeCells>
  <conditionalFormatting sqref="S9:S32">
    <cfRule type="cellIs" priority="2" dxfId="2" operator="between" stopIfTrue="1">
      <formula>1</formula>
      <formula>3</formula>
    </cfRule>
  </conditionalFormatting>
  <conditionalFormatting sqref="S43:S62">
    <cfRule type="cellIs" priority="1" dxfId="0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0"/>
  <sheetViews>
    <sheetView zoomScalePageLayoutView="0" workbookViewId="0" topLeftCell="A1">
      <selection activeCell="A23" sqref="A23:BS40"/>
    </sheetView>
  </sheetViews>
  <sheetFormatPr defaultColWidth="9.140625" defaultRowHeight="15"/>
  <cols>
    <col min="3" max="3" width="21.7109375" style="0" customWidth="1"/>
    <col min="5" max="5" width="15.421875" style="0" customWidth="1"/>
    <col min="8" max="8" width="13.421875" style="0" customWidth="1"/>
    <col min="9" max="12" width="0" style="0" hidden="1" customWidth="1"/>
    <col min="13" max="13" width="13.28125" style="0" customWidth="1"/>
    <col min="15" max="18" width="0" style="0" hidden="1" customWidth="1"/>
    <col min="23" max="70" width="0" style="0" hidden="1" customWidth="1"/>
  </cols>
  <sheetData>
    <row r="1" spans="1:7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6" t="e">
        <f>IF(#REF!&gt;0,COUNTIF(N2:N47,#REF!),"")</f>
        <v>#REF!</v>
      </c>
      <c r="X1" s="26" t="e">
        <f>IF(#REF!&gt;0,COUNTIF(X2:X47,#REF!)+W1,"")</f>
        <v>#REF!</v>
      </c>
      <c r="Y1" s="26" t="e">
        <f>IF(#REF!&gt;0,COUNTIF(Y2:Y47,#REF!)+X1,"")</f>
        <v>#REF!</v>
      </c>
      <c r="Z1" s="26" t="e">
        <f>IF(#REF!&gt;0,COUNTIF(Z2:Z47,#REF!)+Y1,"")</f>
        <v>#REF!</v>
      </c>
      <c r="AA1" s="26" t="e">
        <f>IF(#REF!&gt;0,COUNTIF(AA2:AA47,#REF!)+Z1,"")</f>
        <v>#REF!</v>
      </c>
      <c r="AB1" s="26" t="e">
        <f>IF(#REF!&gt;0,COUNTIF(AB2:AB47,#REF!)+AA1,"")</f>
        <v>#REF!</v>
      </c>
      <c r="AC1" s="26" t="e">
        <f>IF(#REF!&gt;0,COUNTIF(AC2:AC47,#REF!)+AB1,"")</f>
        <v>#REF!</v>
      </c>
      <c r="AD1" s="26" t="e">
        <f>IF(#REF!&gt;0,COUNTIF(AD2:AD47,#REF!)+AC1,"")</f>
        <v>#REF!</v>
      </c>
      <c r="AE1" s="26" t="e">
        <f>IF(#REF!&gt;0,COUNTIF(AE2:AE47,#REF!)+AD1,"")</f>
        <v>#REF!</v>
      </c>
      <c r="AF1" s="26" t="e">
        <f>IF(#REF!&gt;0,COUNTIF(AF2:AF47,#REF!)+AE1,"")</f>
        <v>#REF!</v>
      </c>
      <c r="AG1" s="26" t="e">
        <f>IF(#REF!&gt;0,COUNTIF(AG2:AG47,#REF!)+AF1,"")</f>
        <v>#REF!</v>
      </c>
      <c r="AH1" s="26" t="e">
        <f>IF(#REF!&gt;0,COUNTIF(AH2:AH47,#REF!)+AG1,"")</f>
        <v>#REF!</v>
      </c>
      <c r="AI1" s="26" t="e">
        <f>IF(#REF!&gt;0,COUNTIF(AI2:AI47,#REF!)+AH1,"")</f>
        <v>#REF!</v>
      </c>
      <c r="AJ1" s="26" t="e">
        <f>IF(#REF!&gt;0,COUNTIF(AJ2:AJ47,#REF!)+AI1,"")</f>
        <v>#REF!</v>
      </c>
      <c r="AK1" s="26" t="e">
        <f>IF(#REF!&gt;0,COUNTIF(AK2:AK47,#REF!)+AJ1,"")</f>
        <v>#REF!</v>
      </c>
      <c r="AL1" s="26" t="e">
        <f>IF(#REF!&gt;0,COUNTIF(AL2:AL47,#REF!)+AK1,"")</f>
        <v>#REF!</v>
      </c>
      <c r="AM1" s="26" t="e">
        <f>IF(#REF!&gt;0,COUNTIF(AM2:AM47,#REF!)+AL1,"")</f>
        <v>#REF!</v>
      </c>
      <c r="AN1" s="26" t="e">
        <f>IF(#REF!&gt;0,COUNTIF(AN2:AN47,#REF!)+AM1,"")</f>
        <v>#REF!</v>
      </c>
      <c r="AO1" s="26" t="e">
        <f>IF(#REF!&gt;0,COUNTIF(AO2:AO47,#REF!)+AN1,"")</f>
        <v>#REF!</v>
      </c>
      <c r="AP1" s="26" t="e">
        <f>IF(#REF!&gt;0,COUNTIF(AP2:AP47,#REF!)+AO1,"")</f>
        <v>#REF!</v>
      </c>
      <c r="AQ1" s="26" t="e">
        <f>IF(#REF!&gt;0,COUNTIF(AQ2:AQ47,#REF!)+AP1,"")</f>
        <v>#REF!</v>
      </c>
      <c r="AR1" s="26" t="e">
        <f>IF(#REF!&gt;0,COUNTIF(AR2:AR47,#REF!)+AQ1,"")</f>
        <v>#REF!</v>
      </c>
      <c r="AS1" s="26" t="e">
        <f>IF(#REF!&gt;0,COUNTIF(AS2:AS47,#REF!)+AR1,"")</f>
        <v>#REF!</v>
      </c>
      <c r="AT1" s="26" t="e">
        <f>IF(#REF!&gt;0,COUNTIF(AT2:AT47,#REF!)+AS1,"")</f>
        <v>#REF!</v>
      </c>
      <c r="AU1" s="26" t="e">
        <f>IF(#REF!&gt;0,COUNTIF(AU2:AU47,#REF!)+AT1,"")</f>
        <v>#REF!</v>
      </c>
      <c r="AV1" s="26" t="e">
        <f>IF(#REF!&gt;0,COUNTIF(AV2:AV47,#REF!)+AU1,"")</f>
        <v>#REF!</v>
      </c>
      <c r="AW1" s="26" t="e">
        <f>IF(#REF!&gt;0,COUNTIF(AW2:AW47,#REF!)+AV1,"")</f>
        <v>#REF!</v>
      </c>
      <c r="AX1" s="26" t="e">
        <f>IF(#REF!&gt;0,COUNTIF(AX2:AX47,#REF!)+AW1,"")</f>
        <v>#REF!</v>
      </c>
      <c r="AY1" s="26" t="e">
        <f>IF(#REF!&gt;0,COUNTIF(AY2:AY47,#REF!)+AX1,"")</f>
        <v>#REF!</v>
      </c>
      <c r="AZ1" s="26" t="e">
        <f>IF(#REF!&gt;0,COUNTIF(AZ2:AZ47,#REF!)+AY1,"")</f>
        <v>#REF!</v>
      </c>
      <c r="BA1" s="26" t="e">
        <f>IF(#REF!&gt;0,COUNTIF(BA2:BA47,#REF!)+AZ1,"")</f>
        <v>#REF!</v>
      </c>
      <c r="BB1" s="26" t="e">
        <f>IF(#REF!&gt;0,COUNTIF(BB2:BB47,#REF!)+BA1,"")</f>
        <v>#REF!</v>
      </c>
      <c r="BC1" s="26" t="e">
        <f>IF(#REF!&gt;0,COUNTIF(BC2:BC47,#REF!)+BB1,"")</f>
        <v>#REF!</v>
      </c>
      <c r="BD1" s="26" t="e">
        <f>IF(#REF!&gt;0,COUNTIF(BD2:BD47,#REF!)+BC1,"")</f>
        <v>#REF!</v>
      </c>
      <c r="BE1" s="26" t="e">
        <f>IF(#REF!&gt;0,COUNTIF(BE2:BE47,#REF!)+BD1,"")</f>
        <v>#REF!</v>
      </c>
      <c r="BF1" s="26" t="e">
        <f>IF(#REF!&gt;0,COUNTIF(BF2:BF47,#REF!)+BE1,"")</f>
        <v>#REF!</v>
      </c>
      <c r="BG1" s="26" t="e">
        <f>IF(#REF!&gt;0,COUNTIF(BG2:BG47,#REF!)+BF1,"")</f>
        <v>#REF!</v>
      </c>
      <c r="BH1" s="26" t="e">
        <f>IF(#REF!&gt;0,COUNTIF(BH2:BH47,#REF!)+BG1,"")</f>
        <v>#REF!</v>
      </c>
      <c r="BI1" s="26" t="e">
        <f>IF(#REF!&gt;0,COUNTIF(BI2:BI47,#REF!)+BH1,"")</f>
        <v>#REF!</v>
      </c>
      <c r="BJ1" s="26" t="e">
        <f>IF(#REF!&gt;0,COUNTIF(BJ2:BJ47,#REF!)+BI1,"")</f>
        <v>#REF!</v>
      </c>
      <c r="BK1" s="26" t="e">
        <f>IF(#REF!&gt;0,COUNTIF(BK2:BK47,#REF!)+BJ1,"")</f>
        <v>#REF!</v>
      </c>
      <c r="BL1" s="26" t="e">
        <f>IF(#REF!&gt;0,COUNTIF(BL2:BL47,#REF!)+BK1,"")</f>
        <v>#REF!</v>
      </c>
      <c r="BM1" s="26" t="e">
        <f>IF(#REF!&gt;0,COUNTIF(BM2:BM47,#REF!)+BL1,"")</f>
        <v>#REF!</v>
      </c>
      <c r="BN1" s="26" t="e">
        <f>IF(#REF!&gt;0,COUNTIF(BN2:BN47,#REF!)+BM1,"")</f>
        <v>#REF!</v>
      </c>
      <c r="BO1" s="26" t="e">
        <f>IF(#REF!&gt;0,COUNTIF(BO2:BO47,#REF!)+BN1,"")</f>
        <v>#REF!</v>
      </c>
      <c r="BP1" s="26" t="e">
        <f>IF(#REF!&gt;0,COUNTIF(BP2:BP47,#REF!)+BO1,"")</f>
        <v>#REF!</v>
      </c>
      <c r="BQ1" s="26" t="e">
        <f>IF(#REF!&gt;0,COUNTIF(BQ2:BQ47,#REF!)+BP1,"")</f>
        <v>#REF!</v>
      </c>
      <c r="BR1" s="26" t="e">
        <f>IF(#REF!&gt;0,COUNTIF(BR2:BR47,#REF!)+BQ1,"")</f>
        <v>#REF!</v>
      </c>
      <c r="BS1" s="3"/>
      <c r="BT1" s="3"/>
    </row>
    <row r="2" spans="1:72" ht="15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3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5">
      <c r="A3" s="3"/>
      <c r="B3" s="3"/>
      <c r="C3" s="7" t="s">
        <v>2</v>
      </c>
      <c r="D3" s="16" t="s">
        <v>49</v>
      </c>
      <c r="E3" s="16"/>
      <c r="F3" s="16"/>
      <c r="G3" s="2"/>
      <c r="H3" s="2"/>
      <c r="I3" s="2"/>
      <c r="J3" s="2"/>
      <c r="K3" s="2"/>
      <c r="L3" s="2"/>
      <c r="M3" s="7" t="s">
        <v>3</v>
      </c>
      <c r="N3" s="38">
        <v>42497</v>
      </c>
      <c r="O3" s="10"/>
      <c r="P3" s="10"/>
      <c r="Q3" s="10"/>
      <c r="R3" s="10"/>
      <c r="S3" s="11"/>
      <c r="T3" s="3"/>
      <c r="U3" s="12" t="s">
        <v>4</v>
      </c>
      <c r="V3" s="39">
        <v>0.004166666666666667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5">
      <c r="A4" s="3"/>
      <c r="B4" s="3"/>
      <c r="C4" s="7" t="s">
        <v>5</v>
      </c>
      <c r="D4" s="16" t="s">
        <v>50</v>
      </c>
      <c r="E4" s="16" t="s">
        <v>6</v>
      </c>
      <c r="F4" s="16"/>
      <c r="G4" s="2"/>
      <c r="H4" s="2"/>
      <c r="I4" s="2"/>
      <c r="J4" s="2"/>
      <c r="K4" s="2"/>
      <c r="L4" s="2"/>
      <c r="M4" s="7" t="s">
        <v>7</v>
      </c>
      <c r="N4" s="40">
        <v>0.5</v>
      </c>
      <c r="O4" s="15"/>
      <c r="P4" s="15"/>
      <c r="Q4" s="15"/>
      <c r="R4" s="15"/>
      <c r="S4" s="11"/>
      <c r="T4" s="3"/>
      <c r="U4" s="5" t="s">
        <v>8</v>
      </c>
      <c r="V4" s="41"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5">
      <c r="A5" s="3"/>
      <c r="B5" s="3"/>
      <c r="C5" s="7" t="s">
        <v>9</v>
      </c>
      <c r="D5" s="16" t="s">
        <v>93</v>
      </c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3"/>
      <c r="U5" s="12" t="s">
        <v>11</v>
      </c>
      <c r="V5" s="42">
        <f>MAX(G9:G54)</f>
        <v>0.004166666666666667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3"/>
      <c r="BT5" s="3"/>
    </row>
    <row r="6" spans="1:72" ht="15">
      <c r="A6" s="3"/>
      <c r="B6" s="17"/>
      <c r="C6" s="18" t="s">
        <v>12</v>
      </c>
      <c r="D6" s="16" t="s">
        <v>94</v>
      </c>
      <c r="E6" s="16"/>
      <c r="F6" s="16"/>
      <c r="G6" s="15"/>
      <c r="H6" s="15"/>
      <c r="I6" s="19"/>
      <c r="J6" s="20"/>
      <c r="K6" s="20"/>
      <c r="L6" s="20"/>
      <c r="M6" s="20"/>
      <c r="N6" s="20"/>
      <c r="O6" s="20"/>
      <c r="P6" s="20"/>
      <c r="Q6" s="20"/>
      <c r="R6" s="20"/>
      <c r="S6" s="21"/>
      <c r="T6" s="3"/>
      <c r="U6" s="2"/>
      <c r="V6" s="2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3"/>
      <c r="BT6" s="3"/>
    </row>
    <row r="7" spans="1:72" ht="15">
      <c r="A7" s="3"/>
      <c r="B7" s="17"/>
      <c r="C7" s="12"/>
      <c r="D7" s="12"/>
      <c r="E7" s="22"/>
      <c r="F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"/>
      <c r="U7" s="12" t="s">
        <v>14</v>
      </c>
      <c r="V7" s="43">
        <v>0.014502314814814815</v>
      </c>
      <c r="W7" s="32">
        <v>0.014502314814814815</v>
      </c>
      <c r="X7" s="32">
        <v>0.01474537037037037</v>
      </c>
      <c r="Y7" s="32">
        <v>0.015127314814814819</v>
      </c>
      <c r="Z7" s="32">
        <v>0.015833333333333335</v>
      </c>
      <c r="AA7" s="32">
        <v>0.01599537037037037</v>
      </c>
      <c r="AB7" s="32">
        <v>0.01646990740740741</v>
      </c>
      <c r="AC7" s="32">
        <v>0.017222222222222222</v>
      </c>
      <c r="AD7" s="32">
        <v>0.018553240740740745</v>
      </c>
      <c r="AE7" s="32">
        <v>0.01866898148148148</v>
      </c>
      <c r="AF7" s="32">
        <v>0.01916666666666667</v>
      </c>
      <c r="AG7" s="32">
        <v>0.020462962962962964</v>
      </c>
      <c r="AH7" s="32" t="s">
        <v>40</v>
      </c>
      <c r="AI7" s="32" t="s">
        <v>40</v>
      </c>
      <c r="AJ7" s="32" t="s">
        <v>40</v>
      </c>
      <c r="AK7" s="32" t="s">
        <v>40</v>
      </c>
      <c r="AL7" s="32" t="s">
        <v>40</v>
      </c>
      <c r="AM7" s="32" t="s">
        <v>40</v>
      </c>
      <c r="AN7" s="32" t="s">
        <v>40</v>
      </c>
      <c r="AO7" s="32" t="s">
        <v>40</v>
      </c>
      <c r="AP7" s="32" t="s">
        <v>40</v>
      </c>
      <c r="AQ7" s="32" t="s">
        <v>40</v>
      </c>
      <c r="AR7" s="32" t="s">
        <v>40</v>
      </c>
      <c r="AS7" s="32" t="s">
        <v>40</v>
      </c>
      <c r="AT7" s="32" t="s">
        <v>40</v>
      </c>
      <c r="AU7" s="32" t="s">
        <v>40</v>
      </c>
      <c r="AV7" s="32" t="s">
        <v>40</v>
      </c>
      <c r="AW7" s="32" t="s">
        <v>40</v>
      </c>
      <c r="AX7" s="32" t="s">
        <v>40</v>
      </c>
      <c r="AY7" s="32" t="s">
        <v>40</v>
      </c>
      <c r="AZ7" s="32" t="s">
        <v>40</v>
      </c>
      <c r="BA7" s="32" t="s">
        <v>40</v>
      </c>
      <c r="BB7" s="32" t="s">
        <v>40</v>
      </c>
      <c r="BC7" s="32" t="s">
        <v>40</v>
      </c>
      <c r="BD7" s="32" t="s">
        <v>40</v>
      </c>
      <c r="BE7" s="32" t="s">
        <v>40</v>
      </c>
      <c r="BF7" s="32" t="s">
        <v>40</v>
      </c>
      <c r="BG7" s="32" t="s">
        <v>40</v>
      </c>
      <c r="BH7" s="32" t="s">
        <v>40</v>
      </c>
      <c r="BI7" s="32" t="s">
        <v>40</v>
      </c>
      <c r="BJ7" s="32" t="s">
        <v>40</v>
      </c>
      <c r="BK7" s="32" t="s">
        <v>40</v>
      </c>
      <c r="BL7" s="32" t="s">
        <v>40</v>
      </c>
      <c r="BM7" s="32" t="s">
        <v>40</v>
      </c>
      <c r="BN7" s="32" t="s">
        <v>40</v>
      </c>
      <c r="BO7" s="32" t="s">
        <v>40</v>
      </c>
      <c r="BP7" s="32" t="s">
        <v>40</v>
      </c>
      <c r="BQ7" s="32" t="s">
        <v>40</v>
      </c>
      <c r="BR7" s="32" t="s">
        <v>40</v>
      </c>
      <c r="BS7" s="3"/>
      <c r="BT7" s="3"/>
    </row>
    <row r="8" spans="1:72" ht="51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/>
      <c r="J8" s="24"/>
      <c r="K8" s="24"/>
      <c r="L8" s="24"/>
      <c r="M8" s="24" t="s">
        <v>23</v>
      </c>
      <c r="N8" s="24" t="s">
        <v>24</v>
      </c>
      <c r="O8" s="24"/>
      <c r="P8" s="24"/>
      <c r="Q8" s="24"/>
      <c r="R8" s="24"/>
      <c r="S8" s="25" t="s">
        <v>25</v>
      </c>
      <c r="T8" s="24" t="s">
        <v>26</v>
      </c>
      <c r="U8" s="26"/>
      <c r="V8" s="26"/>
      <c r="W8" s="26">
        <v>1</v>
      </c>
      <c r="X8" s="26">
        <v>2</v>
      </c>
      <c r="Y8" s="26">
        <v>3</v>
      </c>
      <c r="Z8" s="26">
        <v>4</v>
      </c>
      <c r="AA8" s="26">
        <v>5</v>
      </c>
      <c r="AB8" s="26">
        <v>6</v>
      </c>
      <c r="AC8" s="26">
        <v>7</v>
      </c>
      <c r="AD8" s="26">
        <v>8</v>
      </c>
      <c r="AE8" s="26">
        <v>9</v>
      </c>
      <c r="AF8" s="26">
        <v>10</v>
      </c>
      <c r="AG8" s="26">
        <v>11</v>
      </c>
      <c r="AH8" s="26">
        <v>12</v>
      </c>
      <c r="AI8" s="26">
        <v>13</v>
      </c>
      <c r="AJ8" s="26">
        <v>14</v>
      </c>
      <c r="AK8" s="26">
        <v>15</v>
      </c>
      <c r="AL8" s="26">
        <v>16</v>
      </c>
      <c r="AM8" s="26">
        <v>17</v>
      </c>
      <c r="AN8" s="26">
        <v>18</v>
      </c>
      <c r="AO8" s="26">
        <v>19</v>
      </c>
      <c r="AP8" s="26">
        <v>20</v>
      </c>
      <c r="AQ8" s="26">
        <v>21</v>
      </c>
      <c r="AR8" s="26">
        <v>22</v>
      </c>
      <c r="AS8" s="26">
        <v>23</v>
      </c>
      <c r="AT8" s="26">
        <v>24</v>
      </c>
      <c r="AU8" s="26">
        <v>25</v>
      </c>
      <c r="AV8" s="26">
        <v>26</v>
      </c>
      <c r="AW8" s="26">
        <v>27</v>
      </c>
      <c r="AX8" s="26">
        <v>28</v>
      </c>
      <c r="AY8" s="26">
        <v>29</v>
      </c>
      <c r="AZ8" s="26">
        <v>30</v>
      </c>
      <c r="BA8" s="26">
        <v>31</v>
      </c>
      <c r="BB8" s="26">
        <v>32</v>
      </c>
      <c r="BC8" s="26">
        <v>33</v>
      </c>
      <c r="BD8" s="26">
        <v>34</v>
      </c>
      <c r="BE8" s="26">
        <v>35</v>
      </c>
      <c r="BF8" s="26">
        <v>36</v>
      </c>
      <c r="BG8" s="26">
        <v>37</v>
      </c>
      <c r="BH8" s="26">
        <v>38</v>
      </c>
      <c r="BI8" s="26">
        <v>39</v>
      </c>
      <c r="BJ8" s="26">
        <v>40</v>
      </c>
      <c r="BK8" s="26">
        <v>41</v>
      </c>
      <c r="BL8" s="26">
        <v>42</v>
      </c>
      <c r="BM8" s="26">
        <v>43</v>
      </c>
      <c r="BN8" s="26">
        <v>44</v>
      </c>
      <c r="BO8" s="26">
        <v>45</v>
      </c>
      <c r="BP8" s="26">
        <v>46</v>
      </c>
      <c r="BQ8" s="26">
        <v>47</v>
      </c>
      <c r="BR8" s="26">
        <v>48</v>
      </c>
      <c r="BS8" s="37"/>
      <c r="BT8" s="37"/>
    </row>
    <row r="9" spans="1:72" ht="15">
      <c r="A9" s="27">
        <v>1</v>
      </c>
      <c r="B9" s="28">
        <v>25</v>
      </c>
      <c r="C9" s="28" t="s">
        <v>95</v>
      </c>
      <c r="D9" s="28">
        <v>2000</v>
      </c>
      <c r="E9" s="28" t="s">
        <v>96</v>
      </c>
      <c r="F9" s="28"/>
      <c r="G9" s="29">
        <v>0.004166666666666667</v>
      </c>
      <c r="H9" s="30">
        <v>3253</v>
      </c>
      <c r="I9" s="44">
        <v>0</v>
      </c>
      <c r="J9" s="44">
        <v>32</v>
      </c>
      <c r="K9" s="44">
        <v>53</v>
      </c>
      <c r="L9" s="45">
        <v>0.022835648148148147</v>
      </c>
      <c r="M9" s="46">
        <v>0.022835648148148147</v>
      </c>
      <c r="N9" s="33">
        <v>0.01866898148148148</v>
      </c>
      <c r="O9" s="34">
        <v>0</v>
      </c>
      <c r="P9" s="34">
        <v>26</v>
      </c>
      <c r="Q9" s="35">
        <v>53</v>
      </c>
      <c r="R9" s="35">
        <v>1613</v>
      </c>
      <c r="S9" s="36">
        <v>9</v>
      </c>
      <c r="T9" s="33">
        <v>0.004166666666666666</v>
      </c>
      <c r="U9" s="26"/>
      <c r="V9" s="26"/>
      <c r="W9" s="33">
        <v>0.01866898148148148</v>
      </c>
      <c r="X9" s="33">
        <v>0.01866898148148148</v>
      </c>
      <c r="Y9" s="33">
        <v>0.01866898148148148</v>
      </c>
      <c r="Z9" s="33">
        <v>0.01866898148148148</v>
      </c>
      <c r="AA9" s="33">
        <v>0.01866898148148148</v>
      </c>
      <c r="AB9" s="33">
        <v>0.01866898148148148</v>
      </c>
      <c r="AC9" s="33">
        <v>0.01866898148148148</v>
      </c>
      <c r="AD9" s="33">
        <v>0.01866898148148148</v>
      </c>
      <c r="AE9" s="33">
        <v>0.01866898148148148</v>
      </c>
      <c r="AF9" s="33" t="s">
        <v>40</v>
      </c>
      <c r="AG9" s="33" t="s">
        <v>40</v>
      </c>
      <c r="AH9" s="33" t="s">
        <v>40</v>
      </c>
      <c r="AI9" s="33" t="s">
        <v>40</v>
      </c>
      <c r="AJ9" s="33" t="s">
        <v>40</v>
      </c>
      <c r="AK9" s="33" t="s">
        <v>40</v>
      </c>
      <c r="AL9" s="33" t="s">
        <v>40</v>
      </c>
      <c r="AM9" s="33" t="s">
        <v>40</v>
      </c>
      <c r="AN9" s="33" t="s">
        <v>40</v>
      </c>
      <c r="AO9" s="33" t="s">
        <v>40</v>
      </c>
      <c r="AP9" s="33" t="s">
        <v>40</v>
      </c>
      <c r="AQ9" s="33" t="s">
        <v>40</v>
      </c>
      <c r="AR9" s="33" t="s">
        <v>40</v>
      </c>
      <c r="AS9" s="33" t="s">
        <v>40</v>
      </c>
      <c r="AT9" s="33" t="s">
        <v>40</v>
      </c>
      <c r="AU9" s="33" t="s">
        <v>40</v>
      </c>
      <c r="AV9" s="33" t="s">
        <v>40</v>
      </c>
      <c r="AW9" s="33" t="s">
        <v>40</v>
      </c>
      <c r="AX9" s="33" t="s">
        <v>40</v>
      </c>
      <c r="AY9" s="33" t="s">
        <v>40</v>
      </c>
      <c r="AZ9" s="33" t="s">
        <v>40</v>
      </c>
      <c r="BA9" s="33" t="s">
        <v>40</v>
      </c>
      <c r="BB9" s="33" t="s">
        <v>40</v>
      </c>
      <c r="BC9" s="33" t="s">
        <v>40</v>
      </c>
      <c r="BD9" s="33" t="s">
        <v>40</v>
      </c>
      <c r="BE9" s="33" t="s">
        <v>40</v>
      </c>
      <c r="BF9" s="33" t="s">
        <v>40</v>
      </c>
      <c r="BG9" s="33" t="s">
        <v>40</v>
      </c>
      <c r="BH9" s="33" t="s">
        <v>40</v>
      </c>
      <c r="BI9" s="33" t="s">
        <v>40</v>
      </c>
      <c r="BJ9" s="33" t="s">
        <v>40</v>
      </c>
      <c r="BK9" s="33" t="s">
        <v>40</v>
      </c>
      <c r="BL9" s="33" t="s">
        <v>40</v>
      </c>
      <c r="BM9" s="33" t="s">
        <v>40</v>
      </c>
      <c r="BN9" s="33" t="s">
        <v>40</v>
      </c>
      <c r="BO9" s="33" t="s">
        <v>40</v>
      </c>
      <c r="BP9" s="33" t="s">
        <v>40</v>
      </c>
      <c r="BQ9" s="33" t="s">
        <v>40</v>
      </c>
      <c r="BR9" s="33" t="s">
        <v>40</v>
      </c>
      <c r="BS9" s="3"/>
      <c r="BT9" s="3"/>
    </row>
    <row r="10" spans="1:72" ht="15">
      <c r="A10" s="27">
        <v>2</v>
      </c>
      <c r="B10" s="28">
        <v>26</v>
      </c>
      <c r="C10" s="28" t="s">
        <v>97</v>
      </c>
      <c r="D10" s="28">
        <v>2000</v>
      </c>
      <c r="E10" s="28"/>
      <c r="F10" s="28"/>
      <c r="G10" s="29">
        <v>0.004166666666666667</v>
      </c>
      <c r="H10" s="30">
        <v>3336</v>
      </c>
      <c r="I10" s="44">
        <v>0</v>
      </c>
      <c r="J10" s="44">
        <v>33</v>
      </c>
      <c r="K10" s="44">
        <v>36</v>
      </c>
      <c r="L10" s="45">
        <v>0.023333333333333334</v>
      </c>
      <c r="M10" s="46">
        <v>0.023333333333333334</v>
      </c>
      <c r="N10" s="33">
        <v>0.01916666666666667</v>
      </c>
      <c r="O10" s="34">
        <v>0</v>
      </c>
      <c r="P10" s="34">
        <v>27</v>
      </c>
      <c r="Q10" s="35">
        <v>36</v>
      </c>
      <c r="R10" s="35">
        <v>1656</v>
      </c>
      <c r="S10" s="36">
        <v>10</v>
      </c>
      <c r="T10" s="33">
        <v>0.0046643518518518536</v>
      </c>
      <c r="U10" s="26"/>
      <c r="V10" s="26"/>
      <c r="W10" s="33">
        <v>0.01916666666666667</v>
      </c>
      <c r="X10" s="33">
        <v>0.01916666666666667</v>
      </c>
      <c r="Y10" s="33">
        <v>0.01916666666666667</v>
      </c>
      <c r="Z10" s="33">
        <v>0.01916666666666667</v>
      </c>
      <c r="AA10" s="33">
        <v>0.01916666666666667</v>
      </c>
      <c r="AB10" s="33">
        <v>0.01916666666666667</v>
      </c>
      <c r="AC10" s="33">
        <v>0.01916666666666667</v>
      </c>
      <c r="AD10" s="33">
        <v>0.01916666666666667</v>
      </c>
      <c r="AE10" s="33">
        <v>0.01916666666666667</v>
      </c>
      <c r="AF10" s="33">
        <v>0.01916666666666667</v>
      </c>
      <c r="AG10" s="33" t="s">
        <v>40</v>
      </c>
      <c r="AH10" s="33" t="s">
        <v>40</v>
      </c>
      <c r="AI10" s="33" t="s">
        <v>40</v>
      </c>
      <c r="AJ10" s="33" t="s">
        <v>40</v>
      </c>
      <c r="AK10" s="33" t="s">
        <v>40</v>
      </c>
      <c r="AL10" s="33" t="s">
        <v>40</v>
      </c>
      <c r="AM10" s="33" t="s">
        <v>40</v>
      </c>
      <c r="AN10" s="33" t="s">
        <v>40</v>
      </c>
      <c r="AO10" s="33" t="s">
        <v>40</v>
      </c>
      <c r="AP10" s="33" t="s">
        <v>40</v>
      </c>
      <c r="AQ10" s="33" t="s">
        <v>40</v>
      </c>
      <c r="AR10" s="33" t="s">
        <v>40</v>
      </c>
      <c r="AS10" s="33" t="s">
        <v>40</v>
      </c>
      <c r="AT10" s="33" t="s">
        <v>40</v>
      </c>
      <c r="AU10" s="33" t="s">
        <v>40</v>
      </c>
      <c r="AV10" s="33" t="s">
        <v>40</v>
      </c>
      <c r="AW10" s="33" t="s">
        <v>40</v>
      </c>
      <c r="AX10" s="33" t="s">
        <v>40</v>
      </c>
      <c r="AY10" s="33" t="s">
        <v>40</v>
      </c>
      <c r="AZ10" s="33" t="s">
        <v>40</v>
      </c>
      <c r="BA10" s="33" t="s">
        <v>40</v>
      </c>
      <c r="BB10" s="33" t="s">
        <v>40</v>
      </c>
      <c r="BC10" s="33" t="s">
        <v>40</v>
      </c>
      <c r="BD10" s="33" t="s">
        <v>40</v>
      </c>
      <c r="BE10" s="33" t="s">
        <v>40</v>
      </c>
      <c r="BF10" s="33" t="s">
        <v>40</v>
      </c>
      <c r="BG10" s="33" t="s">
        <v>40</v>
      </c>
      <c r="BH10" s="33" t="s">
        <v>40</v>
      </c>
      <c r="BI10" s="33" t="s">
        <v>40</v>
      </c>
      <c r="BJ10" s="33" t="s">
        <v>40</v>
      </c>
      <c r="BK10" s="33" t="s">
        <v>40</v>
      </c>
      <c r="BL10" s="33" t="s">
        <v>40</v>
      </c>
      <c r="BM10" s="33" t="s">
        <v>40</v>
      </c>
      <c r="BN10" s="33" t="s">
        <v>40</v>
      </c>
      <c r="BO10" s="33" t="s">
        <v>40</v>
      </c>
      <c r="BP10" s="33" t="s">
        <v>40</v>
      </c>
      <c r="BQ10" s="33" t="s">
        <v>40</v>
      </c>
      <c r="BR10" s="33" t="s">
        <v>40</v>
      </c>
      <c r="BS10" s="3"/>
      <c r="BT10" s="3"/>
    </row>
    <row r="11" spans="1:72" ht="15">
      <c r="A11" s="27">
        <v>3</v>
      </c>
      <c r="B11" s="28">
        <v>57</v>
      </c>
      <c r="C11" s="28" t="s">
        <v>98</v>
      </c>
      <c r="D11" s="28">
        <v>1999</v>
      </c>
      <c r="E11" s="28" t="s">
        <v>43</v>
      </c>
      <c r="F11" s="28"/>
      <c r="G11" s="29">
        <v>0.004166666666666667</v>
      </c>
      <c r="H11" s="30">
        <v>2714</v>
      </c>
      <c r="I11" s="44">
        <v>0</v>
      </c>
      <c r="J11" s="44">
        <v>27</v>
      </c>
      <c r="K11" s="44">
        <v>14</v>
      </c>
      <c r="L11" s="45">
        <v>0.018912037037037036</v>
      </c>
      <c r="M11" s="46">
        <v>0.018912037037037036</v>
      </c>
      <c r="N11" s="33">
        <v>0.01474537037037037</v>
      </c>
      <c r="O11" s="34">
        <v>0</v>
      </c>
      <c r="P11" s="34">
        <v>21</v>
      </c>
      <c r="Q11" s="35">
        <v>14</v>
      </c>
      <c r="R11" s="35">
        <v>1274</v>
      </c>
      <c r="S11" s="36">
        <v>2</v>
      </c>
      <c r="T11" s="33">
        <v>0.00024305555555555539</v>
      </c>
      <c r="U11" s="26"/>
      <c r="V11" s="26"/>
      <c r="W11" s="33">
        <v>0.01474537037037037</v>
      </c>
      <c r="X11" s="33">
        <v>0.01474537037037037</v>
      </c>
      <c r="Y11" s="33" t="s">
        <v>40</v>
      </c>
      <c r="Z11" s="33" t="s">
        <v>40</v>
      </c>
      <c r="AA11" s="33" t="s">
        <v>40</v>
      </c>
      <c r="AB11" s="33" t="s">
        <v>40</v>
      </c>
      <c r="AC11" s="33" t="s">
        <v>40</v>
      </c>
      <c r="AD11" s="33" t="s">
        <v>40</v>
      </c>
      <c r="AE11" s="33" t="s">
        <v>40</v>
      </c>
      <c r="AF11" s="33" t="s">
        <v>40</v>
      </c>
      <c r="AG11" s="33" t="s">
        <v>40</v>
      </c>
      <c r="AH11" s="33" t="s">
        <v>40</v>
      </c>
      <c r="AI11" s="33" t="s">
        <v>40</v>
      </c>
      <c r="AJ11" s="33" t="s">
        <v>40</v>
      </c>
      <c r="AK11" s="33" t="s">
        <v>40</v>
      </c>
      <c r="AL11" s="33" t="s">
        <v>40</v>
      </c>
      <c r="AM11" s="33" t="s">
        <v>40</v>
      </c>
      <c r="AN11" s="33" t="s">
        <v>40</v>
      </c>
      <c r="AO11" s="33" t="s">
        <v>40</v>
      </c>
      <c r="AP11" s="33" t="s">
        <v>40</v>
      </c>
      <c r="AQ11" s="33" t="s">
        <v>40</v>
      </c>
      <c r="AR11" s="33" t="s">
        <v>40</v>
      </c>
      <c r="AS11" s="33" t="s">
        <v>40</v>
      </c>
      <c r="AT11" s="33" t="s">
        <v>40</v>
      </c>
      <c r="AU11" s="33" t="s">
        <v>40</v>
      </c>
      <c r="AV11" s="33" t="s">
        <v>40</v>
      </c>
      <c r="AW11" s="33" t="s">
        <v>40</v>
      </c>
      <c r="AX11" s="33" t="s">
        <v>40</v>
      </c>
      <c r="AY11" s="33" t="s">
        <v>40</v>
      </c>
      <c r="AZ11" s="33" t="s">
        <v>40</v>
      </c>
      <c r="BA11" s="33" t="s">
        <v>40</v>
      </c>
      <c r="BB11" s="33" t="s">
        <v>40</v>
      </c>
      <c r="BC11" s="33" t="s">
        <v>40</v>
      </c>
      <c r="BD11" s="33" t="s">
        <v>40</v>
      </c>
      <c r="BE11" s="33" t="s">
        <v>40</v>
      </c>
      <c r="BF11" s="33" t="s">
        <v>40</v>
      </c>
      <c r="BG11" s="33" t="s">
        <v>40</v>
      </c>
      <c r="BH11" s="33" t="s">
        <v>40</v>
      </c>
      <c r="BI11" s="33" t="s">
        <v>40</v>
      </c>
      <c r="BJ11" s="33" t="s">
        <v>40</v>
      </c>
      <c r="BK11" s="33" t="s">
        <v>40</v>
      </c>
      <c r="BL11" s="33" t="s">
        <v>40</v>
      </c>
      <c r="BM11" s="33" t="s">
        <v>40</v>
      </c>
      <c r="BN11" s="33" t="s">
        <v>40</v>
      </c>
      <c r="BO11" s="33" t="s">
        <v>40</v>
      </c>
      <c r="BP11" s="33" t="s">
        <v>40</v>
      </c>
      <c r="BQ11" s="33" t="s">
        <v>40</v>
      </c>
      <c r="BR11" s="33" t="s">
        <v>40</v>
      </c>
      <c r="BS11" s="3"/>
      <c r="BT11" s="3"/>
    </row>
    <row r="12" spans="1:72" ht="15">
      <c r="A12" s="27">
        <v>4</v>
      </c>
      <c r="B12" s="28">
        <v>53</v>
      </c>
      <c r="C12" s="28" t="s">
        <v>99</v>
      </c>
      <c r="D12" s="28">
        <v>1999</v>
      </c>
      <c r="E12" s="28" t="s">
        <v>46</v>
      </c>
      <c r="F12" s="28"/>
      <c r="G12" s="29">
        <v>0.004166666666666667</v>
      </c>
      <c r="H12" s="30">
        <v>3243</v>
      </c>
      <c r="I12" s="44">
        <v>0</v>
      </c>
      <c r="J12" s="44">
        <v>32</v>
      </c>
      <c r="K12" s="44">
        <v>43</v>
      </c>
      <c r="L12" s="45">
        <v>0.02271990740740741</v>
      </c>
      <c r="M12" s="46">
        <v>0.02271990740740741</v>
      </c>
      <c r="N12" s="33">
        <v>0.018553240740740745</v>
      </c>
      <c r="O12" s="34">
        <v>0</v>
      </c>
      <c r="P12" s="34">
        <v>26</v>
      </c>
      <c r="Q12" s="35">
        <v>43</v>
      </c>
      <c r="R12" s="35">
        <v>1603</v>
      </c>
      <c r="S12" s="36">
        <v>8</v>
      </c>
      <c r="T12" s="33">
        <v>0.00405092592592593</v>
      </c>
      <c r="U12" s="26"/>
      <c r="V12" s="26"/>
      <c r="W12" s="33">
        <v>0.018553240740740745</v>
      </c>
      <c r="X12" s="33">
        <v>0.018553240740740745</v>
      </c>
      <c r="Y12" s="33">
        <v>0.018553240740740745</v>
      </c>
      <c r="Z12" s="33">
        <v>0.018553240740740745</v>
      </c>
      <c r="AA12" s="33">
        <v>0.018553240740740745</v>
      </c>
      <c r="AB12" s="33">
        <v>0.018553240740740745</v>
      </c>
      <c r="AC12" s="33">
        <v>0.018553240740740745</v>
      </c>
      <c r="AD12" s="33">
        <v>0.018553240740740745</v>
      </c>
      <c r="AE12" s="33" t="s">
        <v>40</v>
      </c>
      <c r="AF12" s="33" t="s">
        <v>40</v>
      </c>
      <c r="AG12" s="33" t="s">
        <v>40</v>
      </c>
      <c r="AH12" s="33" t="s">
        <v>40</v>
      </c>
      <c r="AI12" s="33" t="s">
        <v>40</v>
      </c>
      <c r="AJ12" s="33" t="s">
        <v>40</v>
      </c>
      <c r="AK12" s="33" t="s">
        <v>40</v>
      </c>
      <c r="AL12" s="33" t="s">
        <v>40</v>
      </c>
      <c r="AM12" s="33" t="s">
        <v>40</v>
      </c>
      <c r="AN12" s="33" t="s">
        <v>40</v>
      </c>
      <c r="AO12" s="33" t="s">
        <v>40</v>
      </c>
      <c r="AP12" s="33" t="s">
        <v>40</v>
      </c>
      <c r="AQ12" s="33" t="s">
        <v>40</v>
      </c>
      <c r="AR12" s="33" t="s">
        <v>40</v>
      </c>
      <c r="AS12" s="33" t="s">
        <v>40</v>
      </c>
      <c r="AT12" s="33" t="s">
        <v>40</v>
      </c>
      <c r="AU12" s="33" t="s">
        <v>40</v>
      </c>
      <c r="AV12" s="33" t="s">
        <v>40</v>
      </c>
      <c r="AW12" s="33" t="s">
        <v>40</v>
      </c>
      <c r="AX12" s="33" t="s">
        <v>40</v>
      </c>
      <c r="AY12" s="33" t="s">
        <v>40</v>
      </c>
      <c r="AZ12" s="33" t="s">
        <v>40</v>
      </c>
      <c r="BA12" s="33" t="s">
        <v>40</v>
      </c>
      <c r="BB12" s="33" t="s">
        <v>40</v>
      </c>
      <c r="BC12" s="33" t="s">
        <v>40</v>
      </c>
      <c r="BD12" s="33" t="s">
        <v>40</v>
      </c>
      <c r="BE12" s="33" t="s">
        <v>40</v>
      </c>
      <c r="BF12" s="33" t="s">
        <v>40</v>
      </c>
      <c r="BG12" s="33" t="s">
        <v>40</v>
      </c>
      <c r="BH12" s="33" t="s">
        <v>40</v>
      </c>
      <c r="BI12" s="33" t="s">
        <v>40</v>
      </c>
      <c r="BJ12" s="33" t="s">
        <v>40</v>
      </c>
      <c r="BK12" s="33" t="s">
        <v>40</v>
      </c>
      <c r="BL12" s="33" t="s">
        <v>40</v>
      </c>
      <c r="BM12" s="33" t="s">
        <v>40</v>
      </c>
      <c r="BN12" s="33" t="s">
        <v>40</v>
      </c>
      <c r="BO12" s="33" t="s">
        <v>40</v>
      </c>
      <c r="BP12" s="33" t="s">
        <v>40</v>
      </c>
      <c r="BQ12" s="33" t="s">
        <v>40</v>
      </c>
      <c r="BR12" s="33" t="s">
        <v>40</v>
      </c>
      <c r="BS12" s="3"/>
      <c r="BT12" s="3"/>
    </row>
    <row r="13" spans="1:72" ht="15">
      <c r="A13" s="27">
        <v>5</v>
      </c>
      <c r="B13" s="28">
        <v>54</v>
      </c>
      <c r="C13" s="28" t="s">
        <v>100</v>
      </c>
      <c r="D13" s="28">
        <v>2000</v>
      </c>
      <c r="E13" s="28" t="s">
        <v>46</v>
      </c>
      <c r="F13" s="28"/>
      <c r="G13" s="29">
        <v>0.004166666666666667</v>
      </c>
      <c r="H13" s="30">
        <v>2747</v>
      </c>
      <c r="I13" s="44">
        <v>0</v>
      </c>
      <c r="J13" s="44">
        <v>27</v>
      </c>
      <c r="K13" s="44">
        <v>47</v>
      </c>
      <c r="L13" s="45">
        <v>0.019293981481481485</v>
      </c>
      <c r="M13" s="46">
        <v>0.019293981481481485</v>
      </c>
      <c r="N13" s="33">
        <v>0.015127314814814819</v>
      </c>
      <c r="O13" s="34">
        <v>0</v>
      </c>
      <c r="P13" s="34">
        <v>21</v>
      </c>
      <c r="Q13" s="35">
        <v>47</v>
      </c>
      <c r="R13" s="35">
        <v>1307</v>
      </c>
      <c r="S13" s="36">
        <v>3</v>
      </c>
      <c r="T13" s="33">
        <v>0.000625000000000004</v>
      </c>
      <c r="U13" s="26"/>
      <c r="V13" s="26"/>
      <c r="W13" s="33">
        <v>0.015127314814814819</v>
      </c>
      <c r="X13" s="33">
        <v>0.015127314814814819</v>
      </c>
      <c r="Y13" s="33">
        <v>0.015127314814814819</v>
      </c>
      <c r="Z13" s="33" t="s">
        <v>40</v>
      </c>
      <c r="AA13" s="33" t="s">
        <v>40</v>
      </c>
      <c r="AB13" s="33" t="s">
        <v>40</v>
      </c>
      <c r="AC13" s="33" t="s">
        <v>40</v>
      </c>
      <c r="AD13" s="33" t="s">
        <v>40</v>
      </c>
      <c r="AE13" s="33" t="s">
        <v>40</v>
      </c>
      <c r="AF13" s="33" t="s">
        <v>40</v>
      </c>
      <c r="AG13" s="33" t="s">
        <v>40</v>
      </c>
      <c r="AH13" s="33" t="s">
        <v>40</v>
      </c>
      <c r="AI13" s="33" t="s">
        <v>40</v>
      </c>
      <c r="AJ13" s="33" t="s">
        <v>40</v>
      </c>
      <c r="AK13" s="33" t="s">
        <v>40</v>
      </c>
      <c r="AL13" s="33" t="s">
        <v>40</v>
      </c>
      <c r="AM13" s="33" t="s">
        <v>40</v>
      </c>
      <c r="AN13" s="33" t="s">
        <v>40</v>
      </c>
      <c r="AO13" s="33" t="s">
        <v>40</v>
      </c>
      <c r="AP13" s="33" t="s">
        <v>40</v>
      </c>
      <c r="AQ13" s="33" t="s">
        <v>40</v>
      </c>
      <c r="AR13" s="33" t="s">
        <v>40</v>
      </c>
      <c r="AS13" s="33" t="s">
        <v>40</v>
      </c>
      <c r="AT13" s="33" t="s">
        <v>40</v>
      </c>
      <c r="AU13" s="33" t="s">
        <v>40</v>
      </c>
      <c r="AV13" s="33" t="s">
        <v>40</v>
      </c>
      <c r="AW13" s="33" t="s">
        <v>40</v>
      </c>
      <c r="AX13" s="33" t="s">
        <v>40</v>
      </c>
      <c r="AY13" s="33" t="s">
        <v>40</v>
      </c>
      <c r="AZ13" s="33" t="s">
        <v>40</v>
      </c>
      <c r="BA13" s="33" t="s">
        <v>40</v>
      </c>
      <c r="BB13" s="33" t="s">
        <v>40</v>
      </c>
      <c r="BC13" s="33" t="s">
        <v>40</v>
      </c>
      <c r="BD13" s="33" t="s">
        <v>40</v>
      </c>
      <c r="BE13" s="33" t="s">
        <v>40</v>
      </c>
      <c r="BF13" s="33" t="s">
        <v>40</v>
      </c>
      <c r="BG13" s="33" t="s">
        <v>40</v>
      </c>
      <c r="BH13" s="33" t="s">
        <v>40</v>
      </c>
      <c r="BI13" s="33" t="s">
        <v>40</v>
      </c>
      <c r="BJ13" s="33" t="s">
        <v>40</v>
      </c>
      <c r="BK13" s="33" t="s">
        <v>40</v>
      </c>
      <c r="BL13" s="33" t="s">
        <v>40</v>
      </c>
      <c r="BM13" s="33" t="s">
        <v>40</v>
      </c>
      <c r="BN13" s="33" t="s">
        <v>40</v>
      </c>
      <c r="BO13" s="33" t="s">
        <v>40</v>
      </c>
      <c r="BP13" s="33" t="s">
        <v>40</v>
      </c>
      <c r="BQ13" s="33" t="s">
        <v>40</v>
      </c>
      <c r="BR13" s="33" t="s">
        <v>40</v>
      </c>
      <c r="BS13" s="3"/>
      <c r="BT13" s="3"/>
    </row>
    <row r="14" spans="1:72" ht="15">
      <c r="A14" s="27">
        <v>6</v>
      </c>
      <c r="B14" s="28">
        <v>55</v>
      </c>
      <c r="C14" s="28" t="s">
        <v>101</v>
      </c>
      <c r="D14" s="28">
        <v>2000</v>
      </c>
      <c r="E14" s="28" t="s">
        <v>46</v>
      </c>
      <c r="F14" s="28"/>
      <c r="G14" s="29">
        <v>0.004166666666666667</v>
      </c>
      <c r="H14" s="30">
        <v>2943</v>
      </c>
      <c r="I14" s="44">
        <v>0</v>
      </c>
      <c r="J14" s="44">
        <v>29</v>
      </c>
      <c r="K14" s="44">
        <v>43</v>
      </c>
      <c r="L14" s="45">
        <v>0.020636574074074075</v>
      </c>
      <c r="M14" s="46">
        <v>0.020636574074074075</v>
      </c>
      <c r="N14" s="33">
        <v>0.01646990740740741</v>
      </c>
      <c r="O14" s="34">
        <v>0</v>
      </c>
      <c r="P14" s="34">
        <v>23</v>
      </c>
      <c r="Q14" s="35">
        <v>43</v>
      </c>
      <c r="R14" s="35">
        <v>1423</v>
      </c>
      <c r="S14" s="36">
        <v>6</v>
      </c>
      <c r="T14" s="33">
        <v>0.0019675925925925937</v>
      </c>
      <c r="U14" s="26"/>
      <c r="V14" s="26"/>
      <c r="W14" s="33">
        <v>0.01646990740740741</v>
      </c>
      <c r="X14" s="33">
        <v>0.01646990740740741</v>
      </c>
      <c r="Y14" s="33">
        <v>0.01646990740740741</v>
      </c>
      <c r="Z14" s="33">
        <v>0.01646990740740741</v>
      </c>
      <c r="AA14" s="33">
        <v>0.01646990740740741</v>
      </c>
      <c r="AB14" s="33">
        <v>0.01646990740740741</v>
      </c>
      <c r="AC14" s="33" t="s">
        <v>40</v>
      </c>
      <c r="AD14" s="33" t="s">
        <v>40</v>
      </c>
      <c r="AE14" s="33" t="s">
        <v>40</v>
      </c>
      <c r="AF14" s="33" t="s">
        <v>40</v>
      </c>
      <c r="AG14" s="33" t="s">
        <v>40</v>
      </c>
      <c r="AH14" s="33" t="s">
        <v>40</v>
      </c>
      <c r="AI14" s="33" t="s">
        <v>40</v>
      </c>
      <c r="AJ14" s="33" t="s">
        <v>40</v>
      </c>
      <c r="AK14" s="33" t="s">
        <v>40</v>
      </c>
      <c r="AL14" s="33" t="s">
        <v>40</v>
      </c>
      <c r="AM14" s="33" t="s">
        <v>40</v>
      </c>
      <c r="AN14" s="33" t="s">
        <v>40</v>
      </c>
      <c r="AO14" s="33" t="s">
        <v>40</v>
      </c>
      <c r="AP14" s="33" t="s">
        <v>40</v>
      </c>
      <c r="AQ14" s="33" t="s">
        <v>40</v>
      </c>
      <c r="AR14" s="33" t="s">
        <v>40</v>
      </c>
      <c r="AS14" s="33" t="s">
        <v>40</v>
      </c>
      <c r="AT14" s="33" t="s">
        <v>40</v>
      </c>
      <c r="AU14" s="33" t="s">
        <v>40</v>
      </c>
      <c r="AV14" s="33" t="s">
        <v>40</v>
      </c>
      <c r="AW14" s="33" t="s">
        <v>40</v>
      </c>
      <c r="AX14" s="33" t="s">
        <v>40</v>
      </c>
      <c r="AY14" s="33" t="s">
        <v>40</v>
      </c>
      <c r="AZ14" s="33" t="s">
        <v>40</v>
      </c>
      <c r="BA14" s="33" t="s">
        <v>40</v>
      </c>
      <c r="BB14" s="33" t="s">
        <v>40</v>
      </c>
      <c r="BC14" s="33" t="s">
        <v>40</v>
      </c>
      <c r="BD14" s="33" t="s">
        <v>40</v>
      </c>
      <c r="BE14" s="33" t="s">
        <v>40</v>
      </c>
      <c r="BF14" s="33" t="s">
        <v>40</v>
      </c>
      <c r="BG14" s="33" t="s">
        <v>40</v>
      </c>
      <c r="BH14" s="33" t="s">
        <v>40</v>
      </c>
      <c r="BI14" s="33" t="s">
        <v>40</v>
      </c>
      <c r="BJ14" s="33" t="s">
        <v>40</v>
      </c>
      <c r="BK14" s="33" t="s">
        <v>40</v>
      </c>
      <c r="BL14" s="33" t="s">
        <v>40</v>
      </c>
      <c r="BM14" s="33" t="s">
        <v>40</v>
      </c>
      <c r="BN14" s="33" t="s">
        <v>40</v>
      </c>
      <c r="BO14" s="33" t="s">
        <v>40</v>
      </c>
      <c r="BP14" s="33" t="s">
        <v>40</v>
      </c>
      <c r="BQ14" s="33" t="s">
        <v>40</v>
      </c>
      <c r="BR14" s="33" t="s">
        <v>40</v>
      </c>
      <c r="BS14" s="3"/>
      <c r="BT14" s="3"/>
    </row>
    <row r="15" spans="1:72" ht="15">
      <c r="A15" s="27">
        <v>7</v>
      </c>
      <c r="B15" s="28">
        <v>64</v>
      </c>
      <c r="C15" s="28" t="s">
        <v>102</v>
      </c>
      <c r="D15" s="28">
        <v>1999</v>
      </c>
      <c r="E15" s="28" t="s">
        <v>46</v>
      </c>
      <c r="F15" s="28"/>
      <c r="G15" s="29">
        <v>0.004166666666666667</v>
      </c>
      <c r="H15" s="30">
        <v>2902</v>
      </c>
      <c r="I15" s="44">
        <v>0</v>
      </c>
      <c r="J15" s="44">
        <v>29</v>
      </c>
      <c r="K15" s="44">
        <v>2</v>
      </c>
      <c r="L15" s="45">
        <v>0.020162037037037037</v>
      </c>
      <c r="M15" s="46">
        <v>0.020162037037037037</v>
      </c>
      <c r="N15" s="33">
        <v>0.01599537037037037</v>
      </c>
      <c r="O15" s="34">
        <v>0</v>
      </c>
      <c r="P15" s="34">
        <v>23</v>
      </c>
      <c r="Q15" s="35">
        <v>2</v>
      </c>
      <c r="R15" s="35">
        <v>1382</v>
      </c>
      <c r="S15" s="36">
        <v>5</v>
      </c>
      <c r="T15" s="33">
        <v>0.0014930555555555565</v>
      </c>
      <c r="U15" s="26"/>
      <c r="V15" s="26"/>
      <c r="W15" s="33">
        <v>0.01599537037037037</v>
      </c>
      <c r="X15" s="33">
        <v>0.01599537037037037</v>
      </c>
      <c r="Y15" s="33">
        <v>0.01599537037037037</v>
      </c>
      <c r="Z15" s="33">
        <v>0.01599537037037037</v>
      </c>
      <c r="AA15" s="33">
        <v>0.01599537037037037</v>
      </c>
      <c r="AB15" s="33" t="s">
        <v>40</v>
      </c>
      <c r="AC15" s="33" t="s">
        <v>40</v>
      </c>
      <c r="AD15" s="33" t="s">
        <v>40</v>
      </c>
      <c r="AE15" s="33" t="s">
        <v>40</v>
      </c>
      <c r="AF15" s="33" t="s">
        <v>40</v>
      </c>
      <c r="AG15" s="33" t="s">
        <v>40</v>
      </c>
      <c r="AH15" s="33" t="s">
        <v>40</v>
      </c>
      <c r="AI15" s="33" t="s">
        <v>40</v>
      </c>
      <c r="AJ15" s="33" t="s">
        <v>40</v>
      </c>
      <c r="AK15" s="33" t="s">
        <v>40</v>
      </c>
      <c r="AL15" s="33" t="s">
        <v>40</v>
      </c>
      <c r="AM15" s="33" t="s">
        <v>40</v>
      </c>
      <c r="AN15" s="33" t="s">
        <v>40</v>
      </c>
      <c r="AO15" s="33" t="s">
        <v>40</v>
      </c>
      <c r="AP15" s="33" t="s">
        <v>40</v>
      </c>
      <c r="AQ15" s="33" t="s">
        <v>40</v>
      </c>
      <c r="AR15" s="33" t="s">
        <v>40</v>
      </c>
      <c r="AS15" s="33" t="s">
        <v>40</v>
      </c>
      <c r="AT15" s="33" t="s">
        <v>40</v>
      </c>
      <c r="AU15" s="33" t="s">
        <v>40</v>
      </c>
      <c r="AV15" s="33" t="s">
        <v>40</v>
      </c>
      <c r="AW15" s="33" t="s">
        <v>40</v>
      </c>
      <c r="AX15" s="33" t="s">
        <v>40</v>
      </c>
      <c r="AY15" s="33" t="s">
        <v>40</v>
      </c>
      <c r="AZ15" s="33" t="s">
        <v>40</v>
      </c>
      <c r="BA15" s="33" t="s">
        <v>40</v>
      </c>
      <c r="BB15" s="33" t="s">
        <v>40</v>
      </c>
      <c r="BC15" s="33" t="s">
        <v>40</v>
      </c>
      <c r="BD15" s="33" t="s">
        <v>40</v>
      </c>
      <c r="BE15" s="33" t="s">
        <v>40</v>
      </c>
      <c r="BF15" s="33" t="s">
        <v>40</v>
      </c>
      <c r="BG15" s="33" t="s">
        <v>40</v>
      </c>
      <c r="BH15" s="33" t="s">
        <v>40</v>
      </c>
      <c r="BI15" s="33" t="s">
        <v>40</v>
      </c>
      <c r="BJ15" s="33" t="s">
        <v>40</v>
      </c>
      <c r="BK15" s="33" t="s">
        <v>40</v>
      </c>
      <c r="BL15" s="33" t="s">
        <v>40</v>
      </c>
      <c r="BM15" s="33" t="s">
        <v>40</v>
      </c>
      <c r="BN15" s="33" t="s">
        <v>40</v>
      </c>
      <c r="BO15" s="33" t="s">
        <v>40</v>
      </c>
      <c r="BP15" s="33" t="s">
        <v>40</v>
      </c>
      <c r="BQ15" s="33" t="s">
        <v>40</v>
      </c>
      <c r="BR15" s="33" t="s">
        <v>40</v>
      </c>
      <c r="BS15" s="3"/>
      <c r="BT15" s="3"/>
    </row>
    <row r="16" spans="1:72" ht="15">
      <c r="A16" s="27">
        <v>8</v>
      </c>
      <c r="B16" s="28">
        <v>65</v>
      </c>
      <c r="C16" s="28" t="s">
        <v>103</v>
      </c>
      <c r="D16" s="28">
        <v>1999</v>
      </c>
      <c r="E16" s="28" t="s">
        <v>46</v>
      </c>
      <c r="F16" s="28"/>
      <c r="G16" s="29">
        <v>0.004166666666666667</v>
      </c>
      <c r="H16" s="30">
        <v>2653</v>
      </c>
      <c r="I16" s="44">
        <v>0</v>
      </c>
      <c r="J16" s="44">
        <v>26</v>
      </c>
      <c r="K16" s="44">
        <v>53</v>
      </c>
      <c r="L16" s="45">
        <v>0.01866898148148148</v>
      </c>
      <c r="M16" s="46">
        <v>0.01866898148148148</v>
      </c>
      <c r="N16" s="33">
        <v>0.014502314814814815</v>
      </c>
      <c r="O16" s="34">
        <v>0</v>
      </c>
      <c r="P16" s="34">
        <v>20</v>
      </c>
      <c r="Q16" s="35">
        <v>53</v>
      </c>
      <c r="R16" s="35">
        <v>1253</v>
      </c>
      <c r="S16" s="36">
        <v>1</v>
      </c>
      <c r="T16" s="33">
        <v>0</v>
      </c>
      <c r="U16" s="26"/>
      <c r="V16" s="26"/>
      <c r="W16" s="33">
        <v>0.014502314814814815</v>
      </c>
      <c r="X16" s="33" t="s">
        <v>40</v>
      </c>
      <c r="Y16" s="33" t="s">
        <v>40</v>
      </c>
      <c r="Z16" s="33" t="s">
        <v>40</v>
      </c>
      <c r="AA16" s="33" t="s">
        <v>40</v>
      </c>
      <c r="AB16" s="33" t="s">
        <v>40</v>
      </c>
      <c r="AC16" s="33" t="s">
        <v>40</v>
      </c>
      <c r="AD16" s="33" t="s">
        <v>40</v>
      </c>
      <c r="AE16" s="33" t="s">
        <v>40</v>
      </c>
      <c r="AF16" s="33" t="s">
        <v>40</v>
      </c>
      <c r="AG16" s="33" t="s">
        <v>40</v>
      </c>
      <c r="AH16" s="33" t="s">
        <v>40</v>
      </c>
      <c r="AI16" s="33" t="s">
        <v>40</v>
      </c>
      <c r="AJ16" s="33" t="s">
        <v>40</v>
      </c>
      <c r="AK16" s="33" t="s">
        <v>40</v>
      </c>
      <c r="AL16" s="33" t="s">
        <v>40</v>
      </c>
      <c r="AM16" s="33" t="s">
        <v>40</v>
      </c>
      <c r="AN16" s="33" t="s">
        <v>40</v>
      </c>
      <c r="AO16" s="33" t="s">
        <v>40</v>
      </c>
      <c r="AP16" s="33" t="s">
        <v>40</v>
      </c>
      <c r="AQ16" s="33" t="s">
        <v>40</v>
      </c>
      <c r="AR16" s="33" t="s">
        <v>40</v>
      </c>
      <c r="AS16" s="33" t="s">
        <v>40</v>
      </c>
      <c r="AT16" s="33" t="s">
        <v>40</v>
      </c>
      <c r="AU16" s="33" t="s">
        <v>40</v>
      </c>
      <c r="AV16" s="33" t="s">
        <v>40</v>
      </c>
      <c r="AW16" s="33" t="s">
        <v>40</v>
      </c>
      <c r="AX16" s="33" t="s">
        <v>40</v>
      </c>
      <c r="AY16" s="33" t="s">
        <v>40</v>
      </c>
      <c r="AZ16" s="33" t="s">
        <v>40</v>
      </c>
      <c r="BA16" s="33" t="s">
        <v>40</v>
      </c>
      <c r="BB16" s="33" t="s">
        <v>40</v>
      </c>
      <c r="BC16" s="33" t="s">
        <v>40</v>
      </c>
      <c r="BD16" s="33" t="s">
        <v>40</v>
      </c>
      <c r="BE16" s="33" t="s">
        <v>40</v>
      </c>
      <c r="BF16" s="33" t="s">
        <v>40</v>
      </c>
      <c r="BG16" s="33" t="s">
        <v>40</v>
      </c>
      <c r="BH16" s="33" t="s">
        <v>40</v>
      </c>
      <c r="BI16" s="33" t="s">
        <v>40</v>
      </c>
      <c r="BJ16" s="33" t="s">
        <v>40</v>
      </c>
      <c r="BK16" s="33" t="s">
        <v>40</v>
      </c>
      <c r="BL16" s="33" t="s">
        <v>40</v>
      </c>
      <c r="BM16" s="33" t="s">
        <v>40</v>
      </c>
      <c r="BN16" s="33" t="s">
        <v>40</v>
      </c>
      <c r="BO16" s="33" t="s">
        <v>40</v>
      </c>
      <c r="BP16" s="33" t="s">
        <v>40</v>
      </c>
      <c r="BQ16" s="33" t="s">
        <v>40</v>
      </c>
      <c r="BR16" s="33" t="s">
        <v>40</v>
      </c>
      <c r="BS16" s="3"/>
      <c r="BT16" s="3"/>
    </row>
    <row r="17" spans="1:72" ht="15">
      <c r="A17" s="27">
        <v>9</v>
      </c>
      <c r="B17" s="28">
        <v>99</v>
      </c>
      <c r="C17" s="28" t="s">
        <v>104</v>
      </c>
      <c r="D17" s="28">
        <v>1999</v>
      </c>
      <c r="E17" s="28" t="s">
        <v>105</v>
      </c>
      <c r="F17" s="28"/>
      <c r="G17" s="29">
        <v>0.004166666666666667</v>
      </c>
      <c r="H17" s="30">
        <v>2848</v>
      </c>
      <c r="I17" s="44">
        <v>0</v>
      </c>
      <c r="J17" s="44">
        <v>28</v>
      </c>
      <c r="K17" s="44">
        <v>48</v>
      </c>
      <c r="L17" s="45">
        <v>0.02</v>
      </c>
      <c r="M17" s="46">
        <v>0.02</v>
      </c>
      <c r="N17" s="33">
        <v>0.015833333333333335</v>
      </c>
      <c r="O17" s="34">
        <v>0</v>
      </c>
      <c r="P17" s="34">
        <v>22</v>
      </c>
      <c r="Q17" s="35">
        <v>48</v>
      </c>
      <c r="R17" s="35">
        <v>1368</v>
      </c>
      <c r="S17" s="36">
        <v>4</v>
      </c>
      <c r="T17" s="33">
        <v>0.0013310185185185196</v>
      </c>
      <c r="U17" s="26"/>
      <c r="V17" s="26"/>
      <c r="W17" s="33">
        <v>0.015833333333333335</v>
      </c>
      <c r="X17" s="33">
        <v>0.015833333333333335</v>
      </c>
      <c r="Y17" s="33">
        <v>0.015833333333333335</v>
      </c>
      <c r="Z17" s="33">
        <v>0.015833333333333335</v>
      </c>
      <c r="AA17" s="33" t="s">
        <v>40</v>
      </c>
      <c r="AB17" s="33" t="s">
        <v>40</v>
      </c>
      <c r="AC17" s="33" t="s">
        <v>40</v>
      </c>
      <c r="AD17" s="33" t="s">
        <v>40</v>
      </c>
      <c r="AE17" s="33" t="s">
        <v>40</v>
      </c>
      <c r="AF17" s="33" t="s">
        <v>40</v>
      </c>
      <c r="AG17" s="33" t="s">
        <v>40</v>
      </c>
      <c r="AH17" s="33" t="s">
        <v>40</v>
      </c>
      <c r="AI17" s="33" t="s">
        <v>40</v>
      </c>
      <c r="AJ17" s="33" t="s">
        <v>40</v>
      </c>
      <c r="AK17" s="33" t="s">
        <v>40</v>
      </c>
      <c r="AL17" s="33" t="s">
        <v>40</v>
      </c>
      <c r="AM17" s="33" t="s">
        <v>40</v>
      </c>
      <c r="AN17" s="33" t="s">
        <v>40</v>
      </c>
      <c r="AO17" s="33" t="s">
        <v>40</v>
      </c>
      <c r="AP17" s="33" t="s">
        <v>40</v>
      </c>
      <c r="AQ17" s="33" t="s">
        <v>40</v>
      </c>
      <c r="AR17" s="33" t="s">
        <v>40</v>
      </c>
      <c r="AS17" s="33" t="s">
        <v>40</v>
      </c>
      <c r="AT17" s="33" t="s">
        <v>40</v>
      </c>
      <c r="AU17" s="33" t="s">
        <v>40</v>
      </c>
      <c r="AV17" s="33" t="s">
        <v>40</v>
      </c>
      <c r="AW17" s="33" t="s">
        <v>40</v>
      </c>
      <c r="AX17" s="33" t="s">
        <v>40</v>
      </c>
      <c r="AY17" s="33" t="s">
        <v>40</v>
      </c>
      <c r="AZ17" s="33" t="s">
        <v>40</v>
      </c>
      <c r="BA17" s="33" t="s">
        <v>40</v>
      </c>
      <c r="BB17" s="33" t="s">
        <v>40</v>
      </c>
      <c r="BC17" s="33" t="s">
        <v>40</v>
      </c>
      <c r="BD17" s="33" t="s">
        <v>40</v>
      </c>
      <c r="BE17" s="33" t="s">
        <v>40</v>
      </c>
      <c r="BF17" s="33" t="s">
        <v>40</v>
      </c>
      <c r="BG17" s="33" t="s">
        <v>40</v>
      </c>
      <c r="BH17" s="33" t="s">
        <v>40</v>
      </c>
      <c r="BI17" s="33" t="s">
        <v>40</v>
      </c>
      <c r="BJ17" s="33" t="s">
        <v>40</v>
      </c>
      <c r="BK17" s="33" t="s">
        <v>40</v>
      </c>
      <c r="BL17" s="33" t="s">
        <v>40</v>
      </c>
      <c r="BM17" s="33" t="s">
        <v>40</v>
      </c>
      <c r="BN17" s="33" t="s">
        <v>40</v>
      </c>
      <c r="BO17" s="33" t="s">
        <v>40</v>
      </c>
      <c r="BP17" s="33" t="s">
        <v>40</v>
      </c>
      <c r="BQ17" s="33" t="s">
        <v>40</v>
      </c>
      <c r="BR17" s="33" t="s">
        <v>40</v>
      </c>
      <c r="BS17" s="3"/>
      <c r="BT17" s="3"/>
    </row>
    <row r="18" spans="1:72" ht="15">
      <c r="A18" s="27">
        <v>10</v>
      </c>
      <c r="B18" s="28">
        <v>100</v>
      </c>
      <c r="C18" s="28" t="s">
        <v>106</v>
      </c>
      <c r="D18" s="28">
        <v>2000</v>
      </c>
      <c r="E18" s="28" t="s">
        <v>107</v>
      </c>
      <c r="F18" s="28"/>
      <c r="G18" s="29">
        <v>0.004166666666666667</v>
      </c>
      <c r="H18" s="30">
        <v>3048</v>
      </c>
      <c r="I18" s="44">
        <v>0</v>
      </c>
      <c r="J18" s="44">
        <v>30</v>
      </c>
      <c r="K18" s="44">
        <v>48</v>
      </c>
      <c r="L18" s="45">
        <v>0.021388888888888888</v>
      </c>
      <c r="M18" s="46">
        <v>0.021388888888888888</v>
      </c>
      <c r="N18" s="33">
        <v>0.017222222222222222</v>
      </c>
      <c r="O18" s="34">
        <v>0</v>
      </c>
      <c r="P18" s="34">
        <v>24</v>
      </c>
      <c r="Q18" s="35">
        <v>48</v>
      </c>
      <c r="R18" s="35">
        <v>1488</v>
      </c>
      <c r="S18" s="36">
        <v>7</v>
      </c>
      <c r="T18" s="33">
        <v>0.002719907407407407</v>
      </c>
      <c r="U18" s="26"/>
      <c r="V18" s="26"/>
      <c r="W18" s="33">
        <v>0.017222222222222222</v>
      </c>
      <c r="X18" s="33">
        <v>0.017222222222222222</v>
      </c>
      <c r="Y18" s="33">
        <v>0.017222222222222222</v>
      </c>
      <c r="Z18" s="33">
        <v>0.017222222222222222</v>
      </c>
      <c r="AA18" s="33">
        <v>0.017222222222222222</v>
      </c>
      <c r="AB18" s="33">
        <v>0.017222222222222222</v>
      </c>
      <c r="AC18" s="33">
        <v>0.017222222222222222</v>
      </c>
      <c r="AD18" s="33" t="s">
        <v>40</v>
      </c>
      <c r="AE18" s="33" t="s">
        <v>40</v>
      </c>
      <c r="AF18" s="33" t="s">
        <v>40</v>
      </c>
      <c r="AG18" s="33" t="s">
        <v>40</v>
      </c>
      <c r="AH18" s="33" t="s">
        <v>40</v>
      </c>
      <c r="AI18" s="33" t="s">
        <v>40</v>
      </c>
      <c r="AJ18" s="33" t="s">
        <v>40</v>
      </c>
      <c r="AK18" s="33" t="s">
        <v>40</v>
      </c>
      <c r="AL18" s="33" t="s">
        <v>40</v>
      </c>
      <c r="AM18" s="33" t="s">
        <v>40</v>
      </c>
      <c r="AN18" s="33" t="s">
        <v>40</v>
      </c>
      <c r="AO18" s="33" t="s">
        <v>40</v>
      </c>
      <c r="AP18" s="33" t="s">
        <v>40</v>
      </c>
      <c r="AQ18" s="33" t="s">
        <v>40</v>
      </c>
      <c r="AR18" s="33" t="s">
        <v>40</v>
      </c>
      <c r="AS18" s="33" t="s">
        <v>40</v>
      </c>
      <c r="AT18" s="33" t="s">
        <v>40</v>
      </c>
      <c r="AU18" s="33" t="s">
        <v>40</v>
      </c>
      <c r="AV18" s="33" t="s">
        <v>40</v>
      </c>
      <c r="AW18" s="33" t="s">
        <v>40</v>
      </c>
      <c r="AX18" s="33" t="s">
        <v>40</v>
      </c>
      <c r="AY18" s="33" t="s">
        <v>40</v>
      </c>
      <c r="AZ18" s="33" t="s">
        <v>40</v>
      </c>
      <c r="BA18" s="33" t="s">
        <v>40</v>
      </c>
      <c r="BB18" s="33" t="s">
        <v>40</v>
      </c>
      <c r="BC18" s="33" t="s">
        <v>40</v>
      </c>
      <c r="BD18" s="33" t="s">
        <v>40</v>
      </c>
      <c r="BE18" s="33" t="s">
        <v>40</v>
      </c>
      <c r="BF18" s="33" t="s">
        <v>40</v>
      </c>
      <c r="BG18" s="33" t="s">
        <v>40</v>
      </c>
      <c r="BH18" s="33" t="s">
        <v>40</v>
      </c>
      <c r="BI18" s="33" t="s">
        <v>40</v>
      </c>
      <c r="BJ18" s="33" t="s">
        <v>40</v>
      </c>
      <c r="BK18" s="33" t="s">
        <v>40</v>
      </c>
      <c r="BL18" s="33" t="s">
        <v>40</v>
      </c>
      <c r="BM18" s="33" t="s">
        <v>40</v>
      </c>
      <c r="BN18" s="33" t="s">
        <v>40</v>
      </c>
      <c r="BO18" s="33" t="s">
        <v>40</v>
      </c>
      <c r="BP18" s="33" t="s">
        <v>40</v>
      </c>
      <c r="BQ18" s="33" t="s">
        <v>40</v>
      </c>
      <c r="BR18" s="33" t="s">
        <v>40</v>
      </c>
      <c r="BS18" s="3"/>
      <c r="BT18" s="3"/>
    </row>
    <row r="19" spans="1:72" ht="15">
      <c r="A19" s="27">
        <v>11</v>
      </c>
      <c r="B19" s="28">
        <v>116</v>
      </c>
      <c r="C19" s="28" t="s">
        <v>108</v>
      </c>
      <c r="D19" s="28">
        <v>2000</v>
      </c>
      <c r="E19" s="28" t="s">
        <v>109</v>
      </c>
      <c r="F19" s="28"/>
      <c r="G19" s="29">
        <v>0.004166666666666667</v>
      </c>
      <c r="H19" s="30">
        <v>3528</v>
      </c>
      <c r="I19" s="44">
        <v>0</v>
      </c>
      <c r="J19" s="44">
        <v>35</v>
      </c>
      <c r="K19" s="44">
        <v>28</v>
      </c>
      <c r="L19" s="45">
        <v>0.02462962962962963</v>
      </c>
      <c r="M19" s="46">
        <v>0.02462962962962963</v>
      </c>
      <c r="N19" s="33">
        <v>0.020462962962962964</v>
      </c>
      <c r="O19" s="34">
        <v>0</v>
      </c>
      <c r="P19" s="34">
        <v>29</v>
      </c>
      <c r="Q19" s="35">
        <v>28</v>
      </c>
      <c r="R19" s="35">
        <v>1768</v>
      </c>
      <c r="S19" s="36">
        <v>11</v>
      </c>
      <c r="T19" s="33">
        <v>0.005960648148148149</v>
      </c>
      <c r="U19" s="26"/>
      <c r="V19" s="26" t="s">
        <v>110</v>
      </c>
      <c r="W19" s="33">
        <v>0.020462962962962964</v>
      </c>
      <c r="X19" s="33">
        <v>0.020462962962962964</v>
      </c>
      <c r="Y19" s="33">
        <v>0.020462962962962964</v>
      </c>
      <c r="Z19" s="33">
        <v>0.020462962962962964</v>
      </c>
      <c r="AA19" s="33">
        <v>0.020462962962962964</v>
      </c>
      <c r="AB19" s="33">
        <v>0.020462962962962964</v>
      </c>
      <c r="AC19" s="33">
        <v>0.020462962962962964</v>
      </c>
      <c r="AD19" s="33">
        <v>0.020462962962962964</v>
      </c>
      <c r="AE19" s="33">
        <v>0.020462962962962964</v>
      </c>
      <c r="AF19" s="33">
        <v>0.020462962962962964</v>
      </c>
      <c r="AG19" s="33">
        <v>0.020462962962962964</v>
      </c>
      <c r="AH19" s="33" t="s">
        <v>40</v>
      </c>
      <c r="AI19" s="33" t="s">
        <v>40</v>
      </c>
      <c r="AJ19" s="33" t="s">
        <v>40</v>
      </c>
      <c r="AK19" s="33" t="s">
        <v>40</v>
      </c>
      <c r="AL19" s="33" t="s">
        <v>40</v>
      </c>
      <c r="AM19" s="33" t="s">
        <v>40</v>
      </c>
      <c r="AN19" s="33" t="s">
        <v>40</v>
      </c>
      <c r="AO19" s="33" t="s">
        <v>40</v>
      </c>
      <c r="AP19" s="33" t="s">
        <v>40</v>
      </c>
      <c r="AQ19" s="33" t="s">
        <v>40</v>
      </c>
      <c r="AR19" s="33" t="s">
        <v>40</v>
      </c>
      <c r="AS19" s="33" t="s">
        <v>40</v>
      </c>
      <c r="AT19" s="33" t="s">
        <v>40</v>
      </c>
      <c r="AU19" s="33" t="s">
        <v>40</v>
      </c>
      <c r="AV19" s="33" t="s">
        <v>40</v>
      </c>
      <c r="AW19" s="33" t="s">
        <v>40</v>
      </c>
      <c r="AX19" s="33" t="s">
        <v>40</v>
      </c>
      <c r="AY19" s="33" t="s">
        <v>40</v>
      </c>
      <c r="AZ19" s="33" t="s">
        <v>40</v>
      </c>
      <c r="BA19" s="33" t="s">
        <v>40</v>
      </c>
      <c r="BB19" s="33" t="s">
        <v>40</v>
      </c>
      <c r="BC19" s="33" t="s">
        <v>40</v>
      </c>
      <c r="BD19" s="33" t="s">
        <v>40</v>
      </c>
      <c r="BE19" s="33" t="s">
        <v>40</v>
      </c>
      <c r="BF19" s="33" t="s">
        <v>40</v>
      </c>
      <c r="BG19" s="33" t="s">
        <v>40</v>
      </c>
      <c r="BH19" s="33" t="s">
        <v>40</v>
      </c>
      <c r="BI19" s="33" t="s">
        <v>40</v>
      </c>
      <c r="BJ19" s="33" t="s">
        <v>40</v>
      </c>
      <c r="BK19" s="33" t="s">
        <v>40</v>
      </c>
      <c r="BL19" s="33" t="s">
        <v>40</v>
      </c>
      <c r="BM19" s="33" t="s">
        <v>40</v>
      </c>
      <c r="BN19" s="33" t="s">
        <v>40</v>
      </c>
      <c r="BO19" s="33" t="s">
        <v>40</v>
      </c>
      <c r="BP19" s="33" t="s">
        <v>40</v>
      </c>
      <c r="BQ19" s="33" t="s">
        <v>40</v>
      </c>
      <c r="BR19" s="33" t="s">
        <v>40</v>
      </c>
      <c r="BS19" s="3"/>
      <c r="BT19" s="3"/>
    </row>
    <row r="20" spans="1:72" ht="15">
      <c r="A20" s="27">
        <v>12</v>
      </c>
      <c r="B20" s="28">
        <v>103</v>
      </c>
      <c r="C20" s="28" t="s">
        <v>111</v>
      </c>
      <c r="D20" s="28">
        <v>1999</v>
      </c>
      <c r="E20" s="28" t="s">
        <v>112</v>
      </c>
      <c r="F20" s="28"/>
      <c r="G20" s="29">
        <v>0.004166666666666667</v>
      </c>
      <c r="H20" s="30"/>
      <c r="I20" s="44" t="s">
        <v>40</v>
      </c>
      <c r="J20" s="44" t="s">
        <v>40</v>
      </c>
      <c r="K20" s="44" t="s">
        <v>40</v>
      </c>
      <c r="L20" s="45" t="s">
        <v>40</v>
      </c>
      <c r="M20" s="46" t="s">
        <v>40</v>
      </c>
      <c r="N20" s="33" t="s">
        <v>40</v>
      </c>
      <c r="O20" s="34" t="e">
        <v>#VALUE!</v>
      </c>
      <c r="P20" s="34" t="e">
        <v>#VALUE!</v>
      </c>
      <c r="Q20" s="35" t="e">
        <v>#VALUE!</v>
      </c>
      <c r="R20" s="35" t="e">
        <v>#VALUE!</v>
      </c>
      <c r="S20" s="36" t="s">
        <v>40</v>
      </c>
      <c r="T20" s="33" t="s">
        <v>40</v>
      </c>
      <c r="U20" s="26"/>
      <c r="V20" s="26"/>
      <c r="W20" s="33" t="s">
        <v>40</v>
      </c>
      <c r="X20" s="33" t="s">
        <v>40</v>
      </c>
      <c r="Y20" s="33" t="s">
        <v>40</v>
      </c>
      <c r="Z20" s="33" t="s">
        <v>40</v>
      </c>
      <c r="AA20" s="33" t="s">
        <v>40</v>
      </c>
      <c r="AB20" s="33" t="s">
        <v>40</v>
      </c>
      <c r="AC20" s="33" t="s">
        <v>40</v>
      </c>
      <c r="AD20" s="33" t="s">
        <v>40</v>
      </c>
      <c r="AE20" s="33" t="s">
        <v>40</v>
      </c>
      <c r="AF20" s="33" t="s">
        <v>40</v>
      </c>
      <c r="AG20" s="33" t="s">
        <v>40</v>
      </c>
      <c r="AH20" s="33" t="s">
        <v>40</v>
      </c>
      <c r="AI20" s="33" t="s">
        <v>40</v>
      </c>
      <c r="AJ20" s="33" t="s">
        <v>40</v>
      </c>
      <c r="AK20" s="33" t="s">
        <v>40</v>
      </c>
      <c r="AL20" s="33" t="s">
        <v>40</v>
      </c>
      <c r="AM20" s="33" t="s">
        <v>40</v>
      </c>
      <c r="AN20" s="33" t="s">
        <v>40</v>
      </c>
      <c r="AO20" s="33" t="s">
        <v>40</v>
      </c>
      <c r="AP20" s="33" t="s">
        <v>40</v>
      </c>
      <c r="AQ20" s="33" t="s">
        <v>40</v>
      </c>
      <c r="AR20" s="33" t="s">
        <v>40</v>
      </c>
      <c r="AS20" s="33" t="s">
        <v>40</v>
      </c>
      <c r="AT20" s="33" t="s">
        <v>40</v>
      </c>
      <c r="AU20" s="33" t="s">
        <v>40</v>
      </c>
      <c r="AV20" s="33" t="s">
        <v>40</v>
      </c>
      <c r="AW20" s="33" t="s">
        <v>40</v>
      </c>
      <c r="AX20" s="33" t="s">
        <v>40</v>
      </c>
      <c r="AY20" s="33" t="s">
        <v>40</v>
      </c>
      <c r="AZ20" s="33" t="s">
        <v>40</v>
      </c>
      <c r="BA20" s="33" t="s">
        <v>40</v>
      </c>
      <c r="BB20" s="33" t="s">
        <v>40</v>
      </c>
      <c r="BC20" s="33" t="s">
        <v>40</v>
      </c>
      <c r="BD20" s="33" t="s">
        <v>40</v>
      </c>
      <c r="BE20" s="33" t="s">
        <v>40</v>
      </c>
      <c r="BF20" s="33" t="s">
        <v>40</v>
      </c>
      <c r="BG20" s="33" t="s">
        <v>40</v>
      </c>
      <c r="BH20" s="33" t="s">
        <v>40</v>
      </c>
      <c r="BI20" s="33" t="s">
        <v>40</v>
      </c>
      <c r="BJ20" s="33" t="s">
        <v>40</v>
      </c>
      <c r="BK20" s="33" t="s">
        <v>40</v>
      </c>
      <c r="BL20" s="33" t="s">
        <v>40</v>
      </c>
      <c r="BM20" s="33" t="s">
        <v>40</v>
      </c>
      <c r="BN20" s="33" t="s">
        <v>40</v>
      </c>
      <c r="BO20" s="33" t="s">
        <v>40</v>
      </c>
      <c r="BP20" s="33" t="s">
        <v>40</v>
      </c>
      <c r="BQ20" s="33" t="s">
        <v>40</v>
      </c>
      <c r="BR20" s="33" t="s">
        <v>40</v>
      </c>
      <c r="BS20" s="3"/>
      <c r="BT20" s="3"/>
    </row>
  </sheetData>
  <sheetProtection/>
  <mergeCells count="5">
    <mergeCell ref="A1:T1"/>
    <mergeCell ref="D3:F3"/>
    <mergeCell ref="D4:F4"/>
    <mergeCell ref="D5:F5"/>
    <mergeCell ref="D6:F6"/>
  </mergeCells>
  <conditionalFormatting sqref="S9:S20">
    <cfRule type="cellIs" priority="1" dxfId="2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85"/>
  <sheetViews>
    <sheetView zoomScalePageLayoutView="0" workbookViewId="0" topLeftCell="A1">
      <pane ySplit="6" topLeftCell="A67" activePane="bottomLeft" state="frozen"/>
      <selection pane="topLeft" activeCell="A1" sqref="A1"/>
      <selection pane="bottomLeft" activeCell="F89" sqref="F89"/>
    </sheetView>
  </sheetViews>
  <sheetFormatPr defaultColWidth="9.140625" defaultRowHeight="15"/>
  <cols>
    <col min="3" max="3" width="19.28125" style="0" customWidth="1"/>
    <col min="5" max="5" width="18.8515625" style="0" customWidth="1"/>
    <col min="8" max="8" width="11.140625" style="0" customWidth="1"/>
    <col min="9" max="12" width="0" style="0" hidden="1" customWidth="1"/>
    <col min="13" max="13" width="11.28125" style="0" customWidth="1"/>
    <col min="15" max="18" width="0" style="0" hidden="1" customWidth="1"/>
    <col min="20" max="20" width="12.421875" style="0" customWidth="1"/>
    <col min="23" max="70" width="0" style="0" hidden="1" customWidth="1"/>
  </cols>
  <sheetData>
    <row r="1" spans="1:70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6" t="e">
        <f>IF(#REF!&gt;0,COUNTIF(N2:N65,#REF!),"")</f>
        <v>#REF!</v>
      </c>
      <c r="X1" s="26" t="e">
        <f>IF(#REF!&gt;0,COUNTIF(X2:X65,#REF!)+W1,"")</f>
        <v>#REF!</v>
      </c>
      <c r="Y1" s="26" t="e">
        <f>IF(#REF!&gt;0,COUNTIF(Y2:Y65,#REF!)+X1,"")</f>
        <v>#REF!</v>
      </c>
      <c r="Z1" s="26" t="e">
        <f>IF(#REF!&gt;0,COUNTIF(Z2:Z65,#REF!)+Y1,"")</f>
        <v>#REF!</v>
      </c>
      <c r="AA1" s="26" t="e">
        <f>IF(#REF!&gt;0,COUNTIF(AA2:AA65,#REF!)+Z1,"")</f>
        <v>#REF!</v>
      </c>
      <c r="AB1" s="26" t="e">
        <f>IF(#REF!&gt;0,COUNTIF(AB2:AB65,#REF!)+AA1,"")</f>
        <v>#REF!</v>
      </c>
      <c r="AC1" s="26" t="e">
        <f>IF(#REF!&gt;0,COUNTIF(AC2:AC65,#REF!)+AB1,"")</f>
        <v>#REF!</v>
      </c>
      <c r="AD1" s="26" t="e">
        <f>IF(#REF!&gt;0,COUNTIF(AD2:AD65,#REF!)+AC1,"")</f>
        <v>#REF!</v>
      </c>
      <c r="AE1" s="26" t="e">
        <f>IF(#REF!&gt;0,COUNTIF(AE2:AE65,#REF!)+AD1,"")</f>
        <v>#REF!</v>
      </c>
      <c r="AF1" s="26" t="e">
        <f>IF(#REF!&gt;0,COUNTIF(AF2:AF65,#REF!)+AE1,"")</f>
        <v>#REF!</v>
      </c>
      <c r="AG1" s="26" t="e">
        <f>IF(#REF!&gt;0,COUNTIF(AG2:AG65,#REF!)+AF1,"")</f>
        <v>#REF!</v>
      </c>
      <c r="AH1" s="26" t="e">
        <f>IF(#REF!&gt;0,COUNTIF(AH2:AH65,#REF!)+AG1,"")</f>
        <v>#REF!</v>
      </c>
      <c r="AI1" s="26" t="e">
        <f>IF(#REF!&gt;0,COUNTIF(AI2:AI65,#REF!)+AH1,"")</f>
        <v>#REF!</v>
      </c>
      <c r="AJ1" s="26" t="e">
        <f>IF(#REF!&gt;0,COUNTIF(AJ2:AJ65,#REF!)+AI1,"")</f>
        <v>#REF!</v>
      </c>
      <c r="AK1" s="26" t="e">
        <f>IF(#REF!&gt;0,COUNTIF(AK2:AK65,#REF!)+AJ1,"")</f>
        <v>#REF!</v>
      </c>
      <c r="AL1" s="26" t="e">
        <f>IF(#REF!&gt;0,COUNTIF(AL2:AL65,#REF!)+AK1,"")</f>
        <v>#REF!</v>
      </c>
      <c r="AM1" s="26" t="e">
        <f>IF(#REF!&gt;0,COUNTIF(AM2:AM65,#REF!)+AL1,"")</f>
        <v>#REF!</v>
      </c>
      <c r="AN1" s="26" t="e">
        <f>IF(#REF!&gt;0,COUNTIF(AN2:AN65,#REF!)+AM1,"")</f>
        <v>#REF!</v>
      </c>
      <c r="AO1" s="26" t="e">
        <f>IF(#REF!&gt;0,COUNTIF(AO2:AO65,#REF!)+AN1,"")</f>
        <v>#REF!</v>
      </c>
      <c r="AP1" s="26" t="e">
        <f>IF(#REF!&gt;0,COUNTIF(AP2:AP65,#REF!)+AO1,"")</f>
        <v>#REF!</v>
      </c>
      <c r="AQ1" s="26" t="e">
        <f>IF(#REF!&gt;0,COUNTIF(AQ2:AQ65,#REF!)+AP1,"")</f>
        <v>#REF!</v>
      </c>
      <c r="AR1" s="26" t="e">
        <f>IF(#REF!&gt;0,COUNTIF(AR2:AR65,#REF!)+AQ1,"")</f>
        <v>#REF!</v>
      </c>
      <c r="AS1" s="26" t="e">
        <f>IF(#REF!&gt;0,COUNTIF(AS2:AS65,#REF!)+AR1,"")</f>
        <v>#REF!</v>
      </c>
      <c r="AT1" s="26" t="e">
        <f>IF(#REF!&gt;0,COUNTIF(AT2:AT65,#REF!)+AS1,"")</f>
        <v>#REF!</v>
      </c>
      <c r="AU1" s="26" t="e">
        <f>IF(#REF!&gt;0,COUNTIF(AU2:AU65,#REF!)+AT1,"")</f>
        <v>#REF!</v>
      </c>
      <c r="AV1" s="26" t="e">
        <f>IF(#REF!&gt;0,COUNTIF(AV2:AV65,#REF!)+AU1,"")</f>
        <v>#REF!</v>
      </c>
      <c r="AW1" s="26" t="e">
        <f>IF(#REF!&gt;0,COUNTIF(AW2:AW65,#REF!)+AV1,"")</f>
        <v>#REF!</v>
      </c>
      <c r="AX1" s="26" t="e">
        <f>IF(#REF!&gt;0,COUNTIF(AX2:AX65,#REF!)+AW1,"")</f>
        <v>#REF!</v>
      </c>
      <c r="AY1" s="26" t="e">
        <f>IF(#REF!&gt;0,COUNTIF(AY2:AY65,#REF!)+AX1,"")</f>
        <v>#REF!</v>
      </c>
      <c r="AZ1" s="26" t="e">
        <f>IF(#REF!&gt;0,COUNTIF(AZ2:AZ65,#REF!)+AY1,"")</f>
        <v>#REF!</v>
      </c>
      <c r="BA1" s="26" t="e">
        <f>IF(#REF!&gt;0,COUNTIF(BA2:BA65,#REF!)+AZ1,"")</f>
        <v>#REF!</v>
      </c>
      <c r="BB1" s="26" t="e">
        <f>IF(#REF!&gt;0,COUNTIF(BB2:BB65,#REF!)+BA1,"")</f>
        <v>#REF!</v>
      </c>
      <c r="BC1" s="26" t="e">
        <f>IF(#REF!&gt;0,COUNTIF(BC2:BC65,#REF!)+BB1,"")</f>
        <v>#REF!</v>
      </c>
      <c r="BD1" s="26" t="e">
        <f>IF(#REF!&gt;0,COUNTIF(BD2:BD65,#REF!)+BC1,"")</f>
        <v>#REF!</v>
      </c>
      <c r="BE1" s="26" t="e">
        <f>IF(#REF!&gt;0,COUNTIF(BE2:BE65,#REF!)+BD1,"")</f>
        <v>#REF!</v>
      </c>
      <c r="BF1" s="26" t="e">
        <f>IF(#REF!&gt;0,COUNTIF(BF2:BF65,#REF!)+BE1,"")</f>
        <v>#REF!</v>
      </c>
      <c r="BG1" s="26" t="e">
        <f>IF(#REF!&gt;0,COUNTIF(BG2:BG65,#REF!)+BF1,"")</f>
        <v>#REF!</v>
      </c>
      <c r="BH1" s="26" t="e">
        <f>IF(#REF!&gt;0,COUNTIF(BH2:BH65,#REF!)+BG1,"")</f>
        <v>#REF!</v>
      </c>
      <c r="BI1" s="26" t="e">
        <f>IF(#REF!&gt;0,COUNTIF(BI2:BI65,#REF!)+BH1,"")</f>
        <v>#REF!</v>
      </c>
      <c r="BJ1" s="26" t="e">
        <f>IF(#REF!&gt;0,COUNTIF(BJ2:BJ65,#REF!)+BI1,"")</f>
        <v>#REF!</v>
      </c>
      <c r="BK1" s="26" t="e">
        <f>IF(#REF!&gt;0,COUNTIF(BK2:BK65,#REF!)+BJ1,"")</f>
        <v>#REF!</v>
      </c>
      <c r="BL1" s="26" t="e">
        <f>IF(#REF!&gt;0,COUNTIF(BL2:BL65,#REF!)+BK1,"")</f>
        <v>#REF!</v>
      </c>
      <c r="BM1" s="26" t="e">
        <f>IF(#REF!&gt;0,COUNTIF(BM2:BM65,#REF!)+BL1,"")</f>
        <v>#REF!</v>
      </c>
      <c r="BN1" s="26" t="e">
        <f>IF(#REF!&gt;0,COUNTIF(BN2:BN65,#REF!)+BM1,"")</f>
        <v>#REF!</v>
      </c>
      <c r="BO1" s="26" t="e">
        <f>IF(#REF!&gt;0,COUNTIF(BO2:BO65,#REF!)+BN1,"")</f>
        <v>#REF!</v>
      </c>
      <c r="BP1" s="26" t="e">
        <f>IF(#REF!&gt;0,COUNTIF(BP2:BP65,#REF!)+BO1,"")</f>
        <v>#REF!</v>
      </c>
      <c r="BQ1" s="26" t="e">
        <f>IF(#REF!&gt;0,COUNTIF(BQ2:BQ65,#REF!)+BP1,"")</f>
        <v>#REF!</v>
      </c>
      <c r="BR1" s="26" t="e">
        <f>IF(#REF!&gt;0,COUNTIF(BR2:BR65,#REF!)+BQ1,"")</f>
        <v>#REF!</v>
      </c>
    </row>
    <row r="2" spans="7:22" s="3" customFormat="1" ht="15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U2" s="2"/>
      <c r="V2" s="2"/>
    </row>
    <row r="3" spans="3:22" s="3" customFormat="1" ht="15">
      <c r="C3" s="7" t="s">
        <v>2</v>
      </c>
      <c r="D3" s="16" t="s">
        <v>49</v>
      </c>
      <c r="E3" s="16"/>
      <c r="F3" s="16"/>
      <c r="G3" s="2"/>
      <c r="H3" s="2"/>
      <c r="I3" s="2"/>
      <c r="J3" s="2"/>
      <c r="K3" s="2"/>
      <c r="L3" s="2"/>
      <c r="M3" s="7" t="s">
        <v>3</v>
      </c>
      <c r="N3" s="38">
        <v>42497</v>
      </c>
      <c r="O3" s="10"/>
      <c r="P3" s="10"/>
      <c r="Q3" s="10"/>
      <c r="R3" s="10"/>
      <c r="S3" s="11"/>
      <c r="U3" s="12" t="s">
        <v>4</v>
      </c>
      <c r="V3" s="39">
        <v>0.0020833333333333333</v>
      </c>
    </row>
    <row r="4" spans="3:22" s="3" customFormat="1" ht="15">
      <c r="C4" s="7" t="s">
        <v>5</v>
      </c>
      <c r="D4" s="16" t="s">
        <v>50</v>
      </c>
      <c r="E4" s="16" t="s">
        <v>6</v>
      </c>
      <c r="F4" s="16"/>
      <c r="G4" s="2"/>
      <c r="H4" s="2"/>
      <c r="I4" s="2"/>
      <c r="J4" s="2"/>
      <c r="K4" s="2"/>
      <c r="L4" s="2"/>
      <c r="M4" s="7" t="s">
        <v>7</v>
      </c>
      <c r="N4" s="40">
        <v>0.5</v>
      </c>
      <c r="O4" s="15"/>
      <c r="P4" s="15"/>
      <c r="Q4" s="15"/>
      <c r="R4" s="15"/>
      <c r="S4" s="11"/>
      <c r="U4" s="5" t="s">
        <v>8</v>
      </c>
      <c r="V4" s="41">
        <v>0</v>
      </c>
    </row>
    <row r="5" spans="3:70" s="3" customFormat="1" ht="15">
      <c r="C5" s="7" t="s">
        <v>9</v>
      </c>
      <c r="D5" s="16" t="s">
        <v>171</v>
      </c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U5" s="12" t="s">
        <v>11</v>
      </c>
      <c r="V5" s="42">
        <f>MAX(G9:G72)</f>
        <v>0.0020833333333333333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</row>
    <row r="6" spans="2:70" s="3" customFormat="1" ht="15" customHeight="1">
      <c r="B6" s="17"/>
      <c r="C6" s="18" t="s">
        <v>12</v>
      </c>
      <c r="D6" s="16" t="s">
        <v>13</v>
      </c>
      <c r="E6" s="16"/>
      <c r="F6" s="16"/>
      <c r="G6" s="15"/>
      <c r="H6" s="15"/>
      <c r="I6" s="19"/>
      <c r="J6" s="20"/>
      <c r="K6" s="20"/>
      <c r="L6" s="20"/>
      <c r="M6" s="20"/>
      <c r="N6" s="20"/>
      <c r="O6" s="20"/>
      <c r="P6" s="20"/>
      <c r="Q6" s="20"/>
      <c r="R6" s="20"/>
      <c r="S6" s="21"/>
      <c r="U6" s="2"/>
      <c r="V6" s="2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2:70" s="3" customFormat="1" ht="15">
      <c r="B7" s="17"/>
      <c r="C7" s="12"/>
      <c r="D7" s="12"/>
      <c r="E7" s="22"/>
      <c r="F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U7" s="12" t="s">
        <v>14</v>
      </c>
      <c r="V7" s="43">
        <v>0.021458333333333333</v>
      </c>
      <c r="W7" s="32">
        <v>0.021458333333333333</v>
      </c>
      <c r="X7" s="32">
        <v>0.024618055555555556</v>
      </c>
      <c r="Y7" s="32">
        <v>0.025173611111111112</v>
      </c>
      <c r="Z7" s="32">
        <v>0.02554398148148148</v>
      </c>
      <c r="AA7" s="32">
        <v>0.025578703703703708</v>
      </c>
      <c r="AB7" s="32">
        <v>0.02587962962962963</v>
      </c>
      <c r="AC7" s="32">
        <v>0.02599537037037037</v>
      </c>
      <c r="AD7" s="32">
        <v>0.026481481481481484</v>
      </c>
      <c r="AE7" s="32">
        <v>0.02708333333333333</v>
      </c>
      <c r="AF7" s="32">
        <v>0.027256944444444448</v>
      </c>
      <c r="AG7" s="32">
        <v>0.028032407407407405</v>
      </c>
      <c r="AH7" s="32">
        <v>0.02829861111111111</v>
      </c>
      <c r="AI7" s="32">
        <v>0.028657407407407406</v>
      </c>
      <c r="AJ7" s="32">
        <v>0.029201388888888888</v>
      </c>
      <c r="AK7" s="32">
        <v>0.03211805555555555</v>
      </c>
      <c r="AL7" s="32" t="s">
        <v>40</v>
      </c>
      <c r="AM7" s="32" t="s">
        <v>40</v>
      </c>
      <c r="AN7" s="32" t="s">
        <v>40</v>
      </c>
      <c r="AO7" s="32" t="s">
        <v>40</v>
      </c>
      <c r="AP7" s="32" t="s">
        <v>40</v>
      </c>
      <c r="AQ7" s="32" t="s">
        <v>40</v>
      </c>
      <c r="AR7" s="32" t="s">
        <v>40</v>
      </c>
      <c r="AS7" s="32" t="s">
        <v>40</v>
      </c>
      <c r="AT7" s="32" t="s">
        <v>40</v>
      </c>
      <c r="AU7" s="32" t="s">
        <v>40</v>
      </c>
      <c r="AV7" s="32" t="s">
        <v>40</v>
      </c>
      <c r="AW7" s="32" t="s">
        <v>40</v>
      </c>
      <c r="AX7" s="32" t="s">
        <v>40</v>
      </c>
      <c r="AY7" s="32" t="s">
        <v>40</v>
      </c>
      <c r="AZ7" s="32" t="s">
        <v>40</v>
      </c>
      <c r="BA7" s="32" t="s">
        <v>40</v>
      </c>
      <c r="BB7" s="32" t="s">
        <v>40</v>
      </c>
      <c r="BC7" s="32" t="s">
        <v>40</v>
      </c>
      <c r="BD7" s="32" t="s">
        <v>40</v>
      </c>
      <c r="BE7" s="32" t="s">
        <v>40</v>
      </c>
      <c r="BF7" s="32" t="s">
        <v>40</v>
      </c>
      <c r="BG7" s="32" t="s">
        <v>40</v>
      </c>
      <c r="BH7" s="32" t="s">
        <v>40</v>
      </c>
      <c r="BI7" s="32" t="s">
        <v>40</v>
      </c>
      <c r="BJ7" s="32" t="s">
        <v>40</v>
      </c>
      <c r="BK7" s="32" t="s">
        <v>40</v>
      </c>
      <c r="BL7" s="32" t="s">
        <v>40</v>
      </c>
      <c r="BM7" s="32" t="s">
        <v>40</v>
      </c>
      <c r="BN7" s="32" t="s">
        <v>40</v>
      </c>
      <c r="BO7" s="32" t="s">
        <v>40</v>
      </c>
      <c r="BP7" s="32" t="s">
        <v>40</v>
      </c>
      <c r="BQ7" s="32" t="s">
        <v>40</v>
      </c>
      <c r="BR7" s="32" t="s">
        <v>40</v>
      </c>
    </row>
    <row r="8" spans="1:70" s="37" customFormat="1" ht="41.25" customHeight="1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/>
      <c r="J8" s="24"/>
      <c r="K8" s="24"/>
      <c r="L8" s="24"/>
      <c r="M8" s="24" t="s">
        <v>23</v>
      </c>
      <c r="N8" s="24" t="s">
        <v>24</v>
      </c>
      <c r="O8" s="24"/>
      <c r="P8" s="24"/>
      <c r="Q8" s="24"/>
      <c r="R8" s="24"/>
      <c r="S8" s="25" t="s">
        <v>25</v>
      </c>
      <c r="T8" s="24" t="s">
        <v>26</v>
      </c>
      <c r="U8" s="26"/>
      <c r="V8" s="26"/>
      <c r="W8" s="26">
        <v>1</v>
      </c>
      <c r="X8" s="26">
        <v>2</v>
      </c>
      <c r="Y8" s="26">
        <v>3</v>
      </c>
      <c r="Z8" s="26">
        <v>4</v>
      </c>
      <c r="AA8" s="26">
        <v>5</v>
      </c>
      <c r="AB8" s="26">
        <v>6</v>
      </c>
      <c r="AC8" s="26">
        <v>7</v>
      </c>
      <c r="AD8" s="26">
        <v>8</v>
      </c>
      <c r="AE8" s="26">
        <v>9</v>
      </c>
      <c r="AF8" s="26">
        <v>10</v>
      </c>
      <c r="AG8" s="26">
        <v>11</v>
      </c>
      <c r="AH8" s="26">
        <v>12</v>
      </c>
      <c r="AI8" s="26">
        <v>13</v>
      </c>
      <c r="AJ8" s="26">
        <v>14</v>
      </c>
      <c r="AK8" s="26">
        <v>15</v>
      </c>
      <c r="AL8" s="26">
        <v>16</v>
      </c>
      <c r="AM8" s="26">
        <v>17</v>
      </c>
      <c r="AN8" s="26">
        <v>18</v>
      </c>
      <c r="AO8" s="26">
        <v>19</v>
      </c>
      <c r="AP8" s="26">
        <v>20</v>
      </c>
      <c r="AQ8" s="26">
        <v>21</v>
      </c>
      <c r="AR8" s="26">
        <v>22</v>
      </c>
      <c r="AS8" s="26">
        <v>23</v>
      </c>
      <c r="AT8" s="26">
        <v>24</v>
      </c>
      <c r="AU8" s="26">
        <v>25</v>
      </c>
      <c r="AV8" s="26">
        <v>26</v>
      </c>
      <c r="AW8" s="26">
        <v>27</v>
      </c>
      <c r="AX8" s="26">
        <v>28</v>
      </c>
      <c r="AY8" s="26">
        <v>29</v>
      </c>
      <c r="AZ8" s="26">
        <v>30</v>
      </c>
      <c r="BA8" s="26">
        <v>31</v>
      </c>
      <c r="BB8" s="26">
        <v>32</v>
      </c>
      <c r="BC8" s="26">
        <v>33</v>
      </c>
      <c r="BD8" s="26">
        <v>34</v>
      </c>
      <c r="BE8" s="26">
        <v>35</v>
      </c>
      <c r="BF8" s="26">
        <v>36</v>
      </c>
      <c r="BG8" s="26">
        <v>37</v>
      </c>
      <c r="BH8" s="26">
        <v>38</v>
      </c>
      <c r="BI8" s="26">
        <v>39</v>
      </c>
      <c r="BJ8" s="26">
        <v>40</v>
      </c>
      <c r="BK8" s="26">
        <v>41</v>
      </c>
      <c r="BL8" s="26">
        <v>42</v>
      </c>
      <c r="BM8" s="26">
        <v>43</v>
      </c>
      <c r="BN8" s="26">
        <v>44</v>
      </c>
      <c r="BO8" s="26">
        <v>45</v>
      </c>
      <c r="BP8" s="26">
        <v>46</v>
      </c>
      <c r="BQ8" s="26">
        <v>47</v>
      </c>
      <c r="BR8" s="26">
        <v>48</v>
      </c>
    </row>
    <row r="9" spans="1:70" s="3" customFormat="1" ht="15">
      <c r="A9" s="27">
        <v>1</v>
      </c>
      <c r="B9" s="28">
        <v>65</v>
      </c>
      <c r="C9" s="28" t="s">
        <v>172</v>
      </c>
      <c r="D9" s="28">
        <v>1998</v>
      </c>
      <c r="E9" s="28" t="s">
        <v>173</v>
      </c>
      <c r="F9" s="28"/>
      <c r="G9" s="29">
        <v>0.0020833333333333333</v>
      </c>
      <c r="H9" s="30">
        <v>4108</v>
      </c>
      <c r="I9" s="44">
        <v>0</v>
      </c>
      <c r="J9" s="44">
        <v>41</v>
      </c>
      <c r="K9" s="44">
        <v>8</v>
      </c>
      <c r="L9" s="45">
        <v>0.028564814814814817</v>
      </c>
      <c r="M9" s="46">
        <v>0.028564814814814817</v>
      </c>
      <c r="N9" s="33">
        <v>0.026481481481481484</v>
      </c>
      <c r="O9" s="34">
        <v>0</v>
      </c>
      <c r="P9" s="34">
        <v>38</v>
      </c>
      <c r="Q9" s="35">
        <v>8</v>
      </c>
      <c r="R9" s="35">
        <v>2288</v>
      </c>
      <c r="S9" s="36">
        <v>8</v>
      </c>
      <c r="T9" s="33">
        <v>0.005023148148148152</v>
      </c>
      <c r="U9" s="26"/>
      <c r="V9" s="26"/>
      <c r="W9" s="33">
        <v>0.026481481481481484</v>
      </c>
      <c r="X9" s="33">
        <v>0.026481481481481484</v>
      </c>
      <c r="Y9" s="33">
        <v>0.026481481481481484</v>
      </c>
      <c r="Z9" s="33">
        <v>0.026481481481481484</v>
      </c>
      <c r="AA9" s="33">
        <v>0.026481481481481484</v>
      </c>
      <c r="AB9" s="33">
        <v>0.026481481481481484</v>
      </c>
      <c r="AC9" s="33">
        <v>0.026481481481481484</v>
      </c>
      <c r="AD9" s="33">
        <v>0.026481481481481484</v>
      </c>
      <c r="AE9" s="33" t="s">
        <v>40</v>
      </c>
      <c r="AF9" s="33" t="s">
        <v>40</v>
      </c>
      <c r="AG9" s="33" t="s">
        <v>40</v>
      </c>
      <c r="AH9" s="33" t="s">
        <v>40</v>
      </c>
      <c r="AI9" s="33" t="s">
        <v>40</v>
      </c>
      <c r="AJ9" s="33" t="s">
        <v>40</v>
      </c>
      <c r="AK9" s="33" t="s">
        <v>40</v>
      </c>
      <c r="AL9" s="33" t="s">
        <v>40</v>
      </c>
      <c r="AM9" s="33" t="s">
        <v>40</v>
      </c>
      <c r="AN9" s="33" t="s">
        <v>40</v>
      </c>
      <c r="AO9" s="33" t="s">
        <v>40</v>
      </c>
      <c r="AP9" s="33" t="s">
        <v>40</v>
      </c>
      <c r="AQ9" s="33" t="s">
        <v>40</v>
      </c>
      <c r="AR9" s="33" t="s">
        <v>40</v>
      </c>
      <c r="AS9" s="33" t="s">
        <v>40</v>
      </c>
      <c r="AT9" s="33" t="s">
        <v>40</v>
      </c>
      <c r="AU9" s="33" t="s">
        <v>40</v>
      </c>
      <c r="AV9" s="33" t="s">
        <v>40</v>
      </c>
      <c r="AW9" s="33" t="s">
        <v>40</v>
      </c>
      <c r="AX9" s="33" t="s">
        <v>40</v>
      </c>
      <c r="AY9" s="33" t="s">
        <v>40</v>
      </c>
      <c r="AZ9" s="33" t="s">
        <v>40</v>
      </c>
      <c r="BA9" s="33" t="s">
        <v>40</v>
      </c>
      <c r="BB9" s="33" t="s">
        <v>40</v>
      </c>
      <c r="BC9" s="33" t="s">
        <v>40</v>
      </c>
      <c r="BD9" s="33" t="s">
        <v>40</v>
      </c>
      <c r="BE9" s="33" t="s">
        <v>40</v>
      </c>
      <c r="BF9" s="33" t="s">
        <v>40</v>
      </c>
      <c r="BG9" s="33" t="s">
        <v>40</v>
      </c>
      <c r="BH9" s="33" t="s">
        <v>40</v>
      </c>
      <c r="BI9" s="33" t="s">
        <v>40</v>
      </c>
      <c r="BJ9" s="33" t="s">
        <v>40</v>
      </c>
      <c r="BK9" s="33" t="s">
        <v>40</v>
      </c>
      <c r="BL9" s="33" t="s">
        <v>40</v>
      </c>
      <c r="BM9" s="33" t="s">
        <v>40</v>
      </c>
      <c r="BN9" s="33" t="s">
        <v>40</v>
      </c>
      <c r="BO9" s="33" t="s">
        <v>40</v>
      </c>
      <c r="BP9" s="33" t="s">
        <v>40</v>
      </c>
      <c r="BQ9" s="33" t="s">
        <v>40</v>
      </c>
      <c r="BR9" s="33" t="s">
        <v>40</v>
      </c>
    </row>
    <row r="10" spans="1:70" s="3" customFormat="1" ht="15">
      <c r="A10" s="27">
        <v>2</v>
      </c>
      <c r="B10" s="28">
        <v>66</v>
      </c>
      <c r="C10" s="28" t="s">
        <v>174</v>
      </c>
      <c r="D10" s="28">
        <v>1998</v>
      </c>
      <c r="E10" s="28" t="s">
        <v>173</v>
      </c>
      <c r="F10" s="28"/>
      <c r="G10" s="29">
        <v>0.0020833333333333333</v>
      </c>
      <c r="H10" s="30">
        <v>4915</v>
      </c>
      <c r="I10" s="44">
        <v>0</v>
      </c>
      <c r="J10" s="44">
        <v>49</v>
      </c>
      <c r="K10" s="44">
        <v>15</v>
      </c>
      <c r="L10" s="45">
        <v>0.034201388888888885</v>
      </c>
      <c r="M10" s="46">
        <v>0.034201388888888885</v>
      </c>
      <c r="N10" s="33">
        <v>0.03211805555555555</v>
      </c>
      <c r="O10" s="34">
        <v>0</v>
      </c>
      <c r="P10" s="34">
        <v>46</v>
      </c>
      <c r="Q10" s="35">
        <v>15</v>
      </c>
      <c r="R10" s="35">
        <v>2775</v>
      </c>
      <c r="S10" s="36">
        <v>15</v>
      </c>
      <c r="T10" s="33">
        <v>0.01065972222222222</v>
      </c>
      <c r="U10" s="26"/>
      <c r="V10" s="26"/>
      <c r="W10" s="33">
        <v>0.03211805555555555</v>
      </c>
      <c r="X10" s="33">
        <v>0.03211805555555555</v>
      </c>
      <c r="Y10" s="33">
        <v>0.03211805555555555</v>
      </c>
      <c r="Z10" s="33">
        <v>0.03211805555555555</v>
      </c>
      <c r="AA10" s="33">
        <v>0.03211805555555555</v>
      </c>
      <c r="AB10" s="33">
        <v>0.03211805555555555</v>
      </c>
      <c r="AC10" s="33">
        <v>0.03211805555555555</v>
      </c>
      <c r="AD10" s="33">
        <v>0.03211805555555555</v>
      </c>
      <c r="AE10" s="33">
        <v>0.03211805555555555</v>
      </c>
      <c r="AF10" s="33">
        <v>0.03211805555555555</v>
      </c>
      <c r="AG10" s="33">
        <v>0.03211805555555555</v>
      </c>
      <c r="AH10" s="33">
        <v>0.03211805555555555</v>
      </c>
      <c r="AI10" s="33">
        <v>0.03211805555555555</v>
      </c>
      <c r="AJ10" s="33">
        <v>0.03211805555555555</v>
      </c>
      <c r="AK10" s="33">
        <v>0.03211805555555555</v>
      </c>
      <c r="AL10" s="33" t="s">
        <v>40</v>
      </c>
      <c r="AM10" s="33" t="s">
        <v>40</v>
      </c>
      <c r="AN10" s="33" t="s">
        <v>40</v>
      </c>
      <c r="AO10" s="33" t="s">
        <v>40</v>
      </c>
      <c r="AP10" s="33" t="s">
        <v>40</v>
      </c>
      <c r="AQ10" s="33" t="s">
        <v>40</v>
      </c>
      <c r="AR10" s="33" t="s">
        <v>40</v>
      </c>
      <c r="AS10" s="33" t="s">
        <v>40</v>
      </c>
      <c r="AT10" s="33" t="s">
        <v>40</v>
      </c>
      <c r="AU10" s="33" t="s">
        <v>40</v>
      </c>
      <c r="AV10" s="33" t="s">
        <v>40</v>
      </c>
      <c r="AW10" s="33" t="s">
        <v>40</v>
      </c>
      <c r="AX10" s="33" t="s">
        <v>40</v>
      </c>
      <c r="AY10" s="33" t="s">
        <v>40</v>
      </c>
      <c r="AZ10" s="33" t="s">
        <v>40</v>
      </c>
      <c r="BA10" s="33" t="s">
        <v>40</v>
      </c>
      <c r="BB10" s="33" t="s">
        <v>40</v>
      </c>
      <c r="BC10" s="33" t="s">
        <v>40</v>
      </c>
      <c r="BD10" s="33" t="s">
        <v>40</v>
      </c>
      <c r="BE10" s="33" t="s">
        <v>40</v>
      </c>
      <c r="BF10" s="33" t="s">
        <v>40</v>
      </c>
      <c r="BG10" s="33" t="s">
        <v>40</v>
      </c>
      <c r="BH10" s="33" t="s">
        <v>40</v>
      </c>
      <c r="BI10" s="33" t="s">
        <v>40</v>
      </c>
      <c r="BJ10" s="33" t="s">
        <v>40</v>
      </c>
      <c r="BK10" s="33" t="s">
        <v>40</v>
      </c>
      <c r="BL10" s="33" t="s">
        <v>40</v>
      </c>
      <c r="BM10" s="33" t="s">
        <v>40</v>
      </c>
      <c r="BN10" s="33" t="s">
        <v>40</v>
      </c>
      <c r="BO10" s="33" t="s">
        <v>40</v>
      </c>
      <c r="BP10" s="33" t="s">
        <v>40</v>
      </c>
      <c r="BQ10" s="33" t="s">
        <v>40</v>
      </c>
      <c r="BR10" s="33" t="s">
        <v>40</v>
      </c>
    </row>
    <row r="11" spans="1:70" s="3" customFormat="1" ht="15">
      <c r="A11" s="27">
        <v>3</v>
      </c>
      <c r="B11" s="28">
        <v>78</v>
      </c>
      <c r="C11" s="28" t="s">
        <v>175</v>
      </c>
      <c r="D11" s="28">
        <v>1999</v>
      </c>
      <c r="E11" s="28" t="s">
        <v>46</v>
      </c>
      <c r="F11" s="28"/>
      <c r="G11" s="29">
        <v>0.0020833333333333333</v>
      </c>
      <c r="H11" s="30">
        <v>4345</v>
      </c>
      <c r="I11" s="44">
        <v>0</v>
      </c>
      <c r="J11" s="44">
        <v>43</v>
      </c>
      <c r="K11" s="44">
        <v>45</v>
      </c>
      <c r="L11" s="45">
        <v>0.030381944444444444</v>
      </c>
      <c r="M11" s="46">
        <v>0.030381944444444444</v>
      </c>
      <c r="N11" s="33">
        <v>0.02829861111111111</v>
      </c>
      <c r="O11" s="34">
        <v>0</v>
      </c>
      <c r="P11" s="34">
        <v>40</v>
      </c>
      <c r="Q11" s="35">
        <v>45</v>
      </c>
      <c r="R11" s="35">
        <v>2445</v>
      </c>
      <c r="S11" s="36">
        <v>12</v>
      </c>
      <c r="T11" s="33">
        <v>0.0068402777777777785</v>
      </c>
      <c r="U11" s="26"/>
      <c r="V11" s="26"/>
      <c r="W11" s="33">
        <v>0.02829861111111111</v>
      </c>
      <c r="X11" s="33">
        <v>0.02829861111111111</v>
      </c>
      <c r="Y11" s="33">
        <v>0.02829861111111111</v>
      </c>
      <c r="Z11" s="33">
        <v>0.02829861111111111</v>
      </c>
      <c r="AA11" s="33">
        <v>0.02829861111111111</v>
      </c>
      <c r="AB11" s="33">
        <v>0.02829861111111111</v>
      </c>
      <c r="AC11" s="33">
        <v>0.02829861111111111</v>
      </c>
      <c r="AD11" s="33">
        <v>0.02829861111111111</v>
      </c>
      <c r="AE11" s="33">
        <v>0.02829861111111111</v>
      </c>
      <c r="AF11" s="33">
        <v>0.02829861111111111</v>
      </c>
      <c r="AG11" s="33">
        <v>0.02829861111111111</v>
      </c>
      <c r="AH11" s="33">
        <v>0.02829861111111111</v>
      </c>
      <c r="AI11" s="33" t="s">
        <v>40</v>
      </c>
      <c r="AJ11" s="33" t="s">
        <v>40</v>
      </c>
      <c r="AK11" s="33" t="s">
        <v>40</v>
      </c>
      <c r="AL11" s="33" t="s">
        <v>40</v>
      </c>
      <c r="AM11" s="33" t="s">
        <v>40</v>
      </c>
      <c r="AN11" s="33" t="s">
        <v>40</v>
      </c>
      <c r="AO11" s="33" t="s">
        <v>40</v>
      </c>
      <c r="AP11" s="33" t="s">
        <v>40</v>
      </c>
      <c r="AQ11" s="33" t="s">
        <v>40</v>
      </c>
      <c r="AR11" s="33" t="s">
        <v>40</v>
      </c>
      <c r="AS11" s="33" t="s">
        <v>40</v>
      </c>
      <c r="AT11" s="33" t="s">
        <v>40</v>
      </c>
      <c r="AU11" s="33" t="s">
        <v>40</v>
      </c>
      <c r="AV11" s="33" t="s">
        <v>40</v>
      </c>
      <c r="AW11" s="33" t="s">
        <v>40</v>
      </c>
      <c r="AX11" s="33" t="s">
        <v>40</v>
      </c>
      <c r="AY11" s="33" t="s">
        <v>40</v>
      </c>
      <c r="AZ11" s="33" t="s">
        <v>40</v>
      </c>
      <c r="BA11" s="33" t="s">
        <v>40</v>
      </c>
      <c r="BB11" s="33" t="s">
        <v>40</v>
      </c>
      <c r="BC11" s="33" t="s">
        <v>40</v>
      </c>
      <c r="BD11" s="33" t="s">
        <v>40</v>
      </c>
      <c r="BE11" s="33" t="s">
        <v>40</v>
      </c>
      <c r="BF11" s="33" t="s">
        <v>40</v>
      </c>
      <c r="BG11" s="33" t="s">
        <v>40</v>
      </c>
      <c r="BH11" s="33" t="s">
        <v>40</v>
      </c>
      <c r="BI11" s="33" t="s">
        <v>40</v>
      </c>
      <c r="BJ11" s="33" t="s">
        <v>40</v>
      </c>
      <c r="BK11" s="33" t="s">
        <v>40</v>
      </c>
      <c r="BL11" s="33" t="s">
        <v>40</v>
      </c>
      <c r="BM11" s="33" t="s">
        <v>40</v>
      </c>
      <c r="BN11" s="33" t="s">
        <v>40</v>
      </c>
      <c r="BO11" s="33" t="s">
        <v>40</v>
      </c>
      <c r="BP11" s="33" t="s">
        <v>40</v>
      </c>
      <c r="BQ11" s="33" t="s">
        <v>40</v>
      </c>
      <c r="BR11" s="33" t="s">
        <v>40</v>
      </c>
    </row>
    <row r="12" spans="1:70" s="3" customFormat="1" ht="15">
      <c r="A12" s="27">
        <v>4</v>
      </c>
      <c r="B12" s="28">
        <v>81</v>
      </c>
      <c r="C12" s="28" t="s">
        <v>176</v>
      </c>
      <c r="D12" s="28">
        <v>1999</v>
      </c>
      <c r="E12" s="28" t="s">
        <v>46</v>
      </c>
      <c r="F12" s="28"/>
      <c r="G12" s="29">
        <v>0.0020833333333333333</v>
      </c>
      <c r="H12" s="30">
        <v>4016</v>
      </c>
      <c r="I12" s="44">
        <v>0</v>
      </c>
      <c r="J12" s="44">
        <v>40</v>
      </c>
      <c r="K12" s="44">
        <v>16</v>
      </c>
      <c r="L12" s="45">
        <v>0.027962962962962964</v>
      </c>
      <c r="M12" s="46">
        <v>0.027962962962962964</v>
      </c>
      <c r="N12" s="33">
        <v>0.02587962962962963</v>
      </c>
      <c r="O12" s="34">
        <v>0</v>
      </c>
      <c r="P12" s="34">
        <v>37</v>
      </c>
      <c r="Q12" s="35">
        <v>16</v>
      </c>
      <c r="R12" s="35">
        <v>2236</v>
      </c>
      <c r="S12" s="36">
        <v>6</v>
      </c>
      <c r="T12" s="33">
        <v>0.004421296296296298</v>
      </c>
      <c r="U12" s="26"/>
      <c r="V12" s="26"/>
      <c r="W12" s="33">
        <v>0.02587962962962963</v>
      </c>
      <c r="X12" s="33">
        <v>0.02587962962962963</v>
      </c>
      <c r="Y12" s="33">
        <v>0.02587962962962963</v>
      </c>
      <c r="Z12" s="33">
        <v>0.02587962962962963</v>
      </c>
      <c r="AA12" s="33">
        <v>0.02587962962962963</v>
      </c>
      <c r="AB12" s="33">
        <v>0.02587962962962963</v>
      </c>
      <c r="AC12" s="33" t="s">
        <v>40</v>
      </c>
      <c r="AD12" s="33" t="s">
        <v>40</v>
      </c>
      <c r="AE12" s="33" t="s">
        <v>40</v>
      </c>
      <c r="AF12" s="33" t="s">
        <v>40</v>
      </c>
      <c r="AG12" s="33" t="s">
        <v>40</v>
      </c>
      <c r="AH12" s="33" t="s">
        <v>40</v>
      </c>
      <c r="AI12" s="33" t="s">
        <v>40</v>
      </c>
      <c r="AJ12" s="33" t="s">
        <v>40</v>
      </c>
      <c r="AK12" s="33" t="s">
        <v>40</v>
      </c>
      <c r="AL12" s="33" t="s">
        <v>40</v>
      </c>
      <c r="AM12" s="33" t="s">
        <v>40</v>
      </c>
      <c r="AN12" s="33" t="s">
        <v>40</v>
      </c>
      <c r="AO12" s="33" t="s">
        <v>40</v>
      </c>
      <c r="AP12" s="33" t="s">
        <v>40</v>
      </c>
      <c r="AQ12" s="33" t="s">
        <v>40</v>
      </c>
      <c r="AR12" s="33" t="s">
        <v>40</v>
      </c>
      <c r="AS12" s="33" t="s">
        <v>40</v>
      </c>
      <c r="AT12" s="33" t="s">
        <v>40</v>
      </c>
      <c r="AU12" s="33" t="s">
        <v>40</v>
      </c>
      <c r="AV12" s="33" t="s">
        <v>40</v>
      </c>
      <c r="AW12" s="33" t="s">
        <v>40</v>
      </c>
      <c r="AX12" s="33" t="s">
        <v>40</v>
      </c>
      <c r="AY12" s="33" t="s">
        <v>40</v>
      </c>
      <c r="AZ12" s="33" t="s">
        <v>40</v>
      </c>
      <c r="BA12" s="33" t="s">
        <v>40</v>
      </c>
      <c r="BB12" s="33" t="s">
        <v>40</v>
      </c>
      <c r="BC12" s="33" t="s">
        <v>40</v>
      </c>
      <c r="BD12" s="33" t="s">
        <v>40</v>
      </c>
      <c r="BE12" s="33" t="s">
        <v>40</v>
      </c>
      <c r="BF12" s="33" t="s">
        <v>40</v>
      </c>
      <c r="BG12" s="33" t="s">
        <v>40</v>
      </c>
      <c r="BH12" s="33" t="s">
        <v>40</v>
      </c>
      <c r="BI12" s="33" t="s">
        <v>40</v>
      </c>
      <c r="BJ12" s="33" t="s">
        <v>40</v>
      </c>
      <c r="BK12" s="33" t="s">
        <v>40</v>
      </c>
      <c r="BL12" s="33" t="s">
        <v>40</v>
      </c>
      <c r="BM12" s="33" t="s">
        <v>40</v>
      </c>
      <c r="BN12" s="33" t="s">
        <v>40</v>
      </c>
      <c r="BO12" s="33" t="s">
        <v>40</v>
      </c>
      <c r="BP12" s="33" t="s">
        <v>40</v>
      </c>
      <c r="BQ12" s="33" t="s">
        <v>40</v>
      </c>
      <c r="BR12" s="33" t="s">
        <v>40</v>
      </c>
    </row>
    <row r="13" spans="1:70" s="3" customFormat="1" ht="15">
      <c r="A13" s="27">
        <v>5</v>
      </c>
      <c r="B13" s="28">
        <v>82</v>
      </c>
      <c r="C13" s="28" t="s">
        <v>177</v>
      </c>
      <c r="D13" s="28">
        <v>1999</v>
      </c>
      <c r="E13" s="28" t="s">
        <v>46</v>
      </c>
      <c r="F13" s="28"/>
      <c r="G13" s="29">
        <v>0.0020833333333333333</v>
      </c>
      <c r="H13" s="30">
        <v>3947</v>
      </c>
      <c r="I13" s="44">
        <v>0</v>
      </c>
      <c r="J13" s="44">
        <v>39</v>
      </c>
      <c r="K13" s="44">
        <v>47</v>
      </c>
      <c r="L13" s="45">
        <v>0.027627314814814813</v>
      </c>
      <c r="M13" s="46">
        <v>0.027627314814814813</v>
      </c>
      <c r="N13" s="33">
        <v>0.02554398148148148</v>
      </c>
      <c r="O13" s="34">
        <v>0</v>
      </c>
      <c r="P13" s="34">
        <v>36</v>
      </c>
      <c r="Q13" s="35">
        <v>47</v>
      </c>
      <c r="R13" s="35">
        <v>2207</v>
      </c>
      <c r="S13" s="36">
        <v>4</v>
      </c>
      <c r="T13" s="33">
        <v>0.004085648148148147</v>
      </c>
      <c r="U13" s="26"/>
      <c r="V13" s="26"/>
      <c r="W13" s="33">
        <v>0.02554398148148148</v>
      </c>
      <c r="X13" s="33">
        <v>0.02554398148148148</v>
      </c>
      <c r="Y13" s="33">
        <v>0.02554398148148148</v>
      </c>
      <c r="Z13" s="33">
        <v>0.02554398148148148</v>
      </c>
      <c r="AA13" s="33" t="s">
        <v>40</v>
      </c>
      <c r="AB13" s="33" t="s">
        <v>40</v>
      </c>
      <c r="AC13" s="33" t="s">
        <v>40</v>
      </c>
      <c r="AD13" s="33" t="s">
        <v>40</v>
      </c>
      <c r="AE13" s="33" t="s">
        <v>40</v>
      </c>
      <c r="AF13" s="33" t="s">
        <v>40</v>
      </c>
      <c r="AG13" s="33" t="s">
        <v>40</v>
      </c>
      <c r="AH13" s="33" t="s">
        <v>40</v>
      </c>
      <c r="AI13" s="33" t="s">
        <v>40</v>
      </c>
      <c r="AJ13" s="33" t="s">
        <v>40</v>
      </c>
      <c r="AK13" s="33" t="s">
        <v>40</v>
      </c>
      <c r="AL13" s="33" t="s">
        <v>40</v>
      </c>
      <c r="AM13" s="33" t="s">
        <v>40</v>
      </c>
      <c r="AN13" s="33" t="s">
        <v>40</v>
      </c>
      <c r="AO13" s="33" t="s">
        <v>40</v>
      </c>
      <c r="AP13" s="33" t="s">
        <v>40</v>
      </c>
      <c r="AQ13" s="33" t="s">
        <v>40</v>
      </c>
      <c r="AR13" s="33" t="s">
        <v>40</v>
      </c>
      <c r="AS13" s="33" t="s">
        <v>40</v>
      </c>
      <c r="AT13" s="33" t="s">
        <v>40</v>
      </c>
      <c r="AU13" s="33" t="s">
        <v>40</v>
      </c>
      <c r="AV13" s="33" t="s">
        <v>40</v>
      </c>
      <c r="AW13" s="33" t="s">
        <v>40</v>
      </c>
      <c r="AX13" s="33" t="s">
        <v>40</v>
      </c>
      <c r="AY13" s="33" t="s">
        <v>40</v>
      </c>
      <c r="AZ13" s="33" t="s">
        <v>40</v>
      </c>
      <c r="BA13" s="33" t="s">
        <v>40</v>
      </c>
      <c r="BB13" s="33" t="s">
        <v>40</v>
      </c>
      <c r="BC13" s="33" t="s">
        <v>40</v>
      </c>
      <c r="BD13" s="33" t="s">
        <v>40</v>
      </c>
      <c r="BE13" s="33" t="s">
        <v>40</v>
      </c>
      <c r="BF13" s="33" t="s">
        <v>40</v>
      </c>
      <c r="BG13" s="33" t="s">
        <v>40</v>
      </c>
      <c r="BH13" s="33" t="s">
        <v>40</v>
      </c>
      <c r="BI13" s="33" t="s">
        <v>40</v>
      </c>
      <c r="BJ13" s="33" t="s">
        <v>40</v>
      </c>
      <c r="BK13" s="33" t="s">
        <v>40</v>
      </c>
      <c r="BL13" s="33" t="s">
        <v>40</v>
      </c>
      <c r="BM13" s="33" t="s">
        <v>40</v>
      </c>
      <c r="BN13" s="33" t="s">
        <v>40</v>
      </c>
      <c r="BO13" s="33" t="s">
        <v>40</v>
      </c>
      <c r="BP13" s="33" t="s">
        <v>40</v>
      </c>
      <c r="BQ13" s="33" t="s">
        <v>40</v>
      </c>
      <c r="BR13" s="33" t="s">
        <v>40</v>
      </c>
    </row>
    <row r="14" spans="1:70" s="3" customFormat="1" ht="15">
      <c r="A14" s="27">
        <v>6</v>
      </c>
      <c r="B14" s="28">
        <v>83</v>
      </c>
      <c r="C14" s="28" t="s">
        <v>178</v>
      </c>
      <c r="D14" s="28">
        <v>1999</v>
      </c>
      <c r="E14" s="28" t="s">
        <v>46</v>
      </c>
      <c r="F14" s="28"/>
      <c r="G14" s="29">
        <v>0.0020833333333333333</v>
      </c>
      <c r="H14" s="30">
        <v>3915</v>
      </c>
      <c r="I14" s="44">
        <v>0</v>
      </c>
      <c r="J14" s="44">
        <v>39</v>
      </c>
      <c r="K14" s="44">
        <v>15</v>
      </c>
      <c r="L14" s="45">
        <v>0.027256944444444445</v>
      </c>
      <c r="M14" s="46">
        <v>0.027256944444444445</v>
      </c>
      <c r="N14" s="33">
        <v>0.025173611111111112</v>
      </c>
      <c r="O14" s="34">
        <v>0</v>
      </c>
      <c r="P14" s="34">
        <v>36</v>
      </c>
      <c r="Q14" s="35">
        <v>15</v>
      </c>
      <c r="R14" s="35">
        <v>2175</v>
      </c>
      <c r="S14" s="36">
        <v>3</v>
      </c>
      <c r="T14" s="33">
        <v>0.003715277777777779</v>
      </c>
      <c r="U14" s="26"/>
      <c r="V14" s="26"/>
      <c r="W14" s="33">
        <v>0.025173611111111112</v>
      </c>
      <c r="X14" s="33">
        <v>0.025173611111111112</v>
      </c>
      <c r="Y14" s="33">
        <v>0.025173611111111112</v>
      </c>
      <c r="Z14" s="33" t="s">
        <v>40</v>
      </c>
      <c r="AA14" s="33" t="s">
        <v>40</v>
      </c>
      <c r="AB14" s="33" t="s">
        <v>40</v>
      </c>
      <c r="AC14" s="33" t="s">
        <v>40</v>
      </c>
      <c r="AD14" s="33" t="s">
        <v>40</v>
      </c>
      <c r="AE14" s="33" t="s">
        <v>40</v>
      </c>
      <c r="AF14" s="33" t="s">
        <v>40</v>
      </c>
      <c r="AG14" s="33" t="s">
        <v>40</v>
      </c>
      <c r="AH14" s="33" t="s">
        <v>40</v>
      </c>
      <c r="AI14" s="33" t="s">
        <v>40</v>
      </c>
      <c r="AJ14" s="33" t="s">
        <v>40</v>
      </c>
      <c r="AK14" s="33" t="s">
        <v>40</v>
      </c>
      <c r="AL14" s="33" t="s">
        <v>40</v>
      </c>
      <c r="AM14" s="33" t="s">
        <v>40</v>
      </c>
      <c r="AN14" s="33" t="s">
        <v>40</v>
      </c>
      <c r="AO14" s="33" t="s">
        <v>40</v>
      </c>
      <c r="AP14" s="33" t="s">
        <v>40</v>
      </c>
      <c r="AQ14" s="33" t="s">
        <v>40</v>
      </c>
      <c r="AR14" s="33" t="s">
        <v>40</v>
      </c>
      <c r="AS14" s="33" t="s">
        <v>40</v>
      </c>
      <c r="AT14" s="33" t="s">
        <v>40</v>
      </c>
      <c r="AU14" s="33" t="s">
        <v>40</v>
      </c>
      <c r="AV14" s="33" t="s">
        <v>40</v>
      </c>
      <c r="AW14" s="33" t="s">
        <v>40</v>
      </c>
      <c r="AX14" s="33" t="s">
        <v>40</v>
      </c>
      <c r="AY14" s="33" t="s">
        <v>40</v>
      </c>
      <c r="AZ14" s="33" t="s">
        <v>40</v>
      </c>
      <c r="BA14" s="33" t="s">
        <v>40</v>
      </c>
      <c r="BB14" s="33" t="s">
        <v>40</v>
      </c>
      <c r="BC14" s="33" t="s">
        <v>40</v>
      </c>
      <c r="BD14" s="33" t="s">
        <v>40</v>
      </c>
      <c r="BE14" s="33" t="s">
        <v>40</v>
      </c>
      <c r="BF14" s="33" t="s">
        <v>40</v>
      </c>
      <c r="BG14" s="33" t="s">
        <v>40</v>
      </c>
      <c r="BH14" s="33" t="s">
        <v>40</v>
      </c>
      <c r="BI14" s="33" t="s">
        <v>40</v>
      </c>
      <c r="BJ14" s="33" t="s">
        <v>40</v>
      </c>
      <c r="BK14" s="33" t="s">
        <v>40</v>
      </c>
      <c r="BL14" s="33" t="s">
        <v>40</v>
      </c>
      <c r="BM14" s="33" t="s">
        <v>40</v>
      </c>
      <c r="BN14" s="33" t="s">
        <v>40</v>
      </c>
      <c r="BO14" s="33" t="s">
        <v>40</v>
      </c>
      <c r="BP14" s="33" t="s">
        <v>40</v>
      </c>
      <c r="BQ14" s="33" t="s">
        <v>40</v>
      </c>
      <c r="BR14" s="33" t="s">
        <v>40</v>
      </c>
    </row>
    <row r="15" spans="1:70" s="3" customFormat="1" ht="15">
      <c r="A15" s="27">
        <v>7</v>
      </c>
      <c r="B15" s="28">
        <v>98</v>
      </c>
      <c r="C15" s="28" t="s">
        <v>179</v>
      </c>
      <c r="D15" s="28">
        <v>1998</v>
      </c>
      <c r="E15" s="28" t="s">
        <v>180</v>
      </c>
      <c r="F15" s="28"/>
      <c r="G15" s="29">
        <v>0.0020833333333333333</v>
      </c>
      <c r="H15" s="30">
        <v>4503</v>
      </c>
      <c r="I15" s="44">
        <v>0</v>
      </c>
      <c r="J15" s="44">
        <v>45</v>
      </c>
      <c r="K15" s="44">
        <v>3</v>
      </c>
      <c r="L15" s="45">
        <v>0.03128472222222222</v>
      </c>
      <c r="M15" s="46">
        <v>0.03128472222222222</v>
      </c>
      <c r="N15" s="33">
        <v>0.029201388888888888</v>
      </c>
      <c r="O15" s="34">
        <v>0</v>
      </c>
      <c r="P15" s="34">
        <v>42</v>
      </c>
      <c r="Q15" s="35">
        <v>3</v>
      </c>
      <c r="R15" s="35">
        <v>2523</v>
      </c>
      <c r="S15" s="36">
        <v>14</v>
      </c>
      <c r="T15" s="33">
        <v>0.007743055555555555</v>
      </c>
      <c r="U15" s="26"/>
      <c r="V15" s="26"/>
      <c r="W15" s="33">
        <v>0.029201388888888888</v>
      </c>
      <c r="X15" s="33">
        <v>0.029201388888888888</v>
      </c>
      <c r="Y15" s="33">
        <v>0.029201388888888888</v>
      </c>
      <c r="Z15" s="33">
        <v>0.029201388888888888</v>
      </c>
      <c r="AA15" s="33">
        <v>0.029201388888888888</v>
      </c>
      <c r="AB15" s="33">
        <v>0.029201388888888888</v>
      </c>
      <c r="AC15" s="33">
        <v>0.029201388888888888</v>
      </c>
      <c r="AD15" s="33">
        <v>0.029201388888888888</v>
      </c>
      <c r="AE15" s="33">
        <v>0.029201388888888888</v>
      </c>
      <c r="AF15" s="33">
        <v>0.029201388888888888</v>
      </c>
      <c r="AG15" s="33">
        <v>0.029201388888888888</v>
      </c>
      <c r="AH15" s="33">
        <v>0.029201388888888888</v>
      </c>
      <c r="AI15" s="33">
        <v>0.029201388888888888</v>
      </c>
      <c r="AJ15" s="33">
        <v>0.029201388888888888</v>
      </c>
      <c r="AK15" s="33" t="s">
        <v>40</v>
      </c>
      <c r="AL15" s="33" t="s">
        <v>40</v>
      </c>
      <c r="AM15" s="33" t="s">
        <v>40</v>
      </c>
      <c r="AN15" s="33" t="s">
        <v>40</v>
      </c>
      <c r="AO15" s="33" t="s">
        <v>40</v>
      </c>
      <c r="AP15" s="33" t="s">
        <v>40</v>
      </c>
      <c r="AQ15" s="33" t="s">
        <v>40</v>
      </c>
      <c r="AR15" s="33" t="s">
        <v>40</v>
      </c>
      <c r="AS15" s="33" t="s">
        <v>40</v>
      </c>
      <c r="AT15" s="33" t="s">
        <v>40</v>
      </c>
      <c r="AU15" s="33" t="s">
        <v>40</v>
      </c>
      <c r="AV15" s="33" t="s">
        <v>40</v>
      </c>
      <c r="AW15" s="33" t="s">
        <v>40</v>
      </c>
      <c r="AX15" s="33" t="s">
        <v>40</v>
      </c>
      <c r="AY15" s="33" t="s">
        <v>40</v>
      </c>
      <c r="AZ15" s="33" t="s">
        <v>40</v>
      </c>
      <c r="BA15" s="33" t="s">
        <v>40</v>
      </c>
      <c r="BB15" s="33" t="s">
        <v>40</v>
      </c>
      <c r="BC15" s="33" t="s">
        <v>40</v>
      </c>
      <c r="BD15" s="33" t="s">
        <v>40</v>
      </c>
      <c r="BE15" s="33" t="s">
        <v>40</v>
      </c>
      <c r="BF15" s="33" t="s">
        <v>40</v>
      </c>
      <c r="BG15" s="33" t="s">
        <v>40</v>
      </c>
      <c r="BH15" s="33" t="s">
        <v>40</v>
      </c>
      <c r="BI15" s="33" t="s">
        <v>40</v>
      </c>
      <c r="BJ15" s="33" t="s">
        <v>40</v>
      </c>
      <c r="BK15" s="33" t="s">
        <v>40</v>
      </c>
      <c r="BL15" s="33" t="s">
        <v>40</v>
      </c>
      <c r="BM15" s="33" t="s">
        <v>40</v>
      </c>
      <c r="BN15" s="33" t="s">
        <v>40</v>
      </c>
      <c r="BO15" s="33" t="s">
        <v>40</v>
      </c>
      <c r="BP15" s="33" t="s">
        <v>40</v>
      </c>
      <c r="BQ15" s="33" t="s">
        <v>40</v>
      </c>
      <c r="BR15" s="33" t="s">
        <v>40</v>
      </c>
    </row>
    <row r="16" spans="1:70" s="3" customFormat="1" ht="15">
      <c r="A16" s="27">
        <v>8</v>
      </c>
      <c r="B16" s="28">
        <v>138</v>
      </c>
      <c r="C16" s="28" t="s">
        <v>181</v>
      </c>
      <c r="D16" s="28">
        <v>1997</v>
      </c>
      <c r="E16" s="28" t="s">
        <v>182</v>
      </c>
      <c r="F16" s="28"/>
      <c r="G16" s="29">
        <v>0.0020833333333333333</v>
      </c>
      <c r="H16" s="30">
        <v>4322</v>
      </c>
      <c r="I16" s="44">
        <v>0</v>
      </c>
      <c r="J16" s="44">
        <v>43</v>
      </c>
      <c r="K16" s="44">
        <v>22</v>
      </c>
      <c r="L16" s="45">
        <v>0.030115740740740738</v>
      </c>
      <c r="M16" s="46">
        <v>0.030115740740740738</v>
      </c>
      <c r="N16" s="33">
        <v>0.028032407407407405</v>
      </c>
      <c r="O16" s="34">
        <v>0</v>
      </c>
      <c r="P16" s="34">
        <v>40</v>
      </c>
      <c r="Q16" s="35">
        <v>22</v>
      </c>
      <c r="R16" s="35">
        <v>2422</v>
      </c>
      <c r="S16" s="36">
        <v>11</v>
      </c>
      <c r="T16" s="33">
        <v>0.0065740740740740725</v>
      </c>
      <c r="U16" s="26"/>
      <c r="V16" s="26"/>
      <c r="W16" s="33">
        <v>0.028032407407407405</v>
      </c>
      <c r="X16" s="33">
        <v>0.028032407407407405</v>
      </c>
      <c r="Y16" s="33">
        <v>0.028032407407407405</v>
      </c>
      <c r="Z16" s="33">
        <v>0.028032407407407405</v>
      </c>
      <c r="AA16" s="33">
        <v>0.028032407407407405</v>
      </c>
      <c r="AB16" s="33">
        <v>0.028032407407407405</v>
      </c>
      <c r="AC16" s="33">
        <v>0.028032407407407405</v>
      </c>
      <c r="AD16" s="33">
        <v>0.028032407407407405</v>
      </c>
      <c r="AE16" s="33">
        <v>0.028032407407407405</v>
      </c>
      <c r="AF16" s="33">
        <v>0.028032407407407405</v>
      </c>
      <c r="AG16" s="33">
        <v>0.028032407407407405</v>
      </c>
      <c r="AH16" s="33" t="s">
        <v>40</v>
      </c>
      <c r="AI16" s="33" t="s">
        <v>40</v>
      </c>
      <c r="AJ16" s="33" t="s">
        <v>40</v>
      </c>
      <c r="AK16" s="33" t="s">
        <v>40</v>
      </c>
      <c r="AL16" s="33" t="s">
        <v>40</v>
      </c>
      <c r="AM16" s="33" t="s">
        <v>40</v>
      </c>
      <c r="AN16" s="33" t="s">
        <v>40</v>
      </c>
      <c r="AO16" s="33" t="s">
        <v>40</v>
      </c>
      <c r="AP16" s="33" t="s">
        <v>40</v>
      </c>
      <c r="AQ16" s="33" t="s">
        <v>40</v>
      </c>
      <c r="AR16" s="33" t="s">
        <v>40</v>
      </c>
      <c r="AS16" s="33" t="s">
        <v>40</v>
      </c>
      <c r="AT16" s="33" t="s">
        <v>40</v>
      </c>
      <c r="AU16" s="33" t="s">
        <v>40</v>
      </c>
      <c r="AV16" s="33" t="s">
        <v>40</v>
      </c>
      <c r="AW16" s="33" t="s">
        <v>40</v>
      </c>
      <c r="AX16" s="33" t="s">
        <v>40</v>
      </c>
      <c r="AY16" s="33" t="s">
        <v>40</v>
      </c>
      <c r="AZ16" s="33" t="s">
        <v>40</v>
      </c>
      <c r="BA16" s="33" t="s">
        <v>40</v>
      </c>
      <c r="BB16" s="33" t="s">
        <v>40</v>
      </c>
      <c r="BC16" s="33" t="s">
        <v>40</v>
      </c>
      <c r="BD16" s="33" t="s">
        <v>40</v>
      </c>
      <c r="BE16" s="33" t="s">
        <v>40</v>
      </c>
      <c r="BF16" s="33" t="s">
        <v>40</v>
      </c>
      <c r="BG16" s="33" t="s">
        <v>40</v>
      </c>
      <c r="BH16" s="33" t="s">
        <v>40</v>
      </c>
      <c r="BI16" s="33" t="s">
        <v>40</v>
      </c>
      <c r="BJ16" s="33" t="s">
        <v>40</v>
      </c>
      <c r="BK16" s="33" t="s">
        <v>40</v>
      </c>
      <c r="BL16" s="33" t="s">
        <v>40</v>
      </c>
      <c r="BM16" s="33" t="s">
        <v>40</v>
      </c>
      <c r="BN16" s="33" t="s">
        <v>40</v>
      </c>
      <c r="BO16" s="33" t="s">
        <v>40</v>
      </c>
      <c r="BP16" s="33" t="s">
        <v>40</v>
      </c>
      <c r="BQ16" s="33" t="s">
        <v>40</v>
      </c>
      <c r="BR16" s="33" t="s">
        <v>40</v>
      </c>
    </row>
    <row r="17" spans="1:70" s="3" customFormat="1" ht="15">
      <c r="A17" s="27">
        <v>9</v>
      </c>
      <c r="B17" s="28">
        <v>131</v>
      </c>
      <c r="C17" s="28" t="s">
        <v>183</v>
      </c>
      <c r="D17" s="28">
        <v>1999</v>
      </c>
      <c r="E17" s="28" t="s">
        <v>43</v>
      </c>
      <c r="F17" s="28"/>
      <c r="G17" s="29">
        <v>0.0020833333333333333</v>
      </c>
      <c r="H17" s="30">
        <v>4416</v>
      </c>
      <c r="I17" s="44">
        <v>0</v>
      </c>
      <c r="J17" s="44">
        <v>44</v>
      </c>
      <c r="K17" s="44">
        <v>16</v>
      </c>
      <c r="L17" s="45">
        <v>0.03074074074074074</v>
      </c>
      <c r="M17" s="46">
        <v>0.03074074074074074</v>
      </c>
      <c r="N17" s="33">
        <v>0.028657407407407406</v>
      </c>
      <c r="O17" s="34">
        <v>0</v>
      </c>
      <c r="P17" s="34">
        <v>41</v>
      </c>
      <c r="Q17" s="35">
        <v>16</v>
      </c>
      <c r="R17" s="35">
        <v>2476</v>
      </c>
      <c r="S17" s="36">
        <v>13</v>
      </c>
      <c r="T17" s="33">
        <v>0.007199074074074073</v>
      </c>
      <c r="U17" s="26"/>
      <c r="V17" s="26"/>
      <c r="W17" s="33">
        <v>0.028657407407407406</v>
      </c>
      <c r="X17" s="33">
        <v>0.028657407407407406</v>
      </c>
      <c r="Y17" s="33">
        <v>0.028657407407407406</v>
      </c>
      <c r="Z17" s="33">
        <v>0.028657407407407406</v>
      </c>
      <c r="AA17" s="33">
        <v>0.028657407407407406</v>
      </c>
      <c r="AB17" s="33">
        <v>0.028657407407407406</v>
      </c>
      <c r="AC17" s="33">
        <v>0.028657407407407406</v>
      </c>
      <c r="AD17" s="33">
        <v>0.028657407407407406</v>
      </c>
      <c r="AE17" s="33">
        <v>0.028657407407407406</v>
      </c>
      <c r="AF17" s="33">
        <v>0.028657407407407406</v>
      </c>
      <c r="AG17" s="33">
        <v>0.028657407407407406</v>
      </c>
      <c r="AH17" s="33">
        <v>0.028657407407407406</v>
      </c>
      <c r="AI17" s="33">
        <v>0.028657407407407406</v>
      </c>
      <c r="AJ17" s="33" t="s">
        <v>40</v>
      </c>
      <c r="AK17" s="33" t="s">
        <v>40</v>
      </c>
      <c r="AL17" s="33" t="s">
        <v>40</v>
      </c>
      <c r="AM17" s="33" t="s">
        <v>40</v>
      </c>
      <c r="AN17" s="33" t="s">
        <v>40</v>
      </c>
      <c r="AO17" s="33" t="s">
        <v>40</v>
      </c>
      <c r="AP17" s="33" t="s">
        <v>40</v>
      </c>
      <c r="AQ17" s="33" t="s">
        <v>40</v>
      </c>
      <c r="AR17" s="33" t="s">
        <v>40</v>
      </c>
      <c r="AS17" s="33" t="s">
        <v>40</v>
      </c>
      <c r="AT17" s="33" t="s">
        <v>40</v>
      </c>
      <c r="AU17" s="33" t="s">
        <v>40</v>
      </c>
      <c r="AV17" s="33" t="s">
        <v>40</v>
      </c>
      <c r="AW17" s="33" t="s">
        <v>40</v>
      </c>
      <c r="AX17" s="33" t="s">
        <v>40</v>
      </c>
      <c r="AY17" s="33" t="s">
        <v>40</v>
      </c>
      <c r="AZ17" s="33" t="s">
        <v>40</v>
      </c>
      <c r="BA17" s="33" t="s">
        <v>40</v>
      </c>
      <c r="BB17" s="33" t="s">
        <v>40</v>
      </c>
      <c r="BC17" s="33" t="s">
        <v>40</v>
      </c>
      <c r="BD17" s="33" t="s">
        <v>40</v>
      </c>
      <c r="BE17" s="33" t="s">
        <v>40</v>
      </c>
      <c r="BF17" s="33" t="s">
        <v>40</v>
      </c>
      <c r="BG17" s="33" t="s">
        <v>40</v>
      </c>
      <c r="BH17" s="33" t="s">
        <v>40</v>
      </c>
      <c r="BI17" s="33" t="s">
        <v>40</v>
      </c>
      <c r="BJ17" s="33" t="s">
        <v>40</v>
      </c>
      <c r="BK17" s="33" t="s">
        <v>40</v>
      </c>
      <c r="BL17" s="33" t="s">
        <v>40</v>
      </c>
      <c r="BM17" s="33" t="s">
        <v>40</v>
      </c>
      <c r="BN17" s="33" t="s">
        <v>40</v>
      </c>
      <c r="BO17" s="33" t="s">
        <v>40</v>
      </c>
      <c r="BP17" s="33" t="s">
        <v>40</v>
      </c>
      <c r="BQ17" s="33" t="s">
        <v>40</v>
      </c>
      <c r="BR17" s="33" t="s">
        <v>40</v>
      </c>
    </row>
    <row r="18" spans="1:70" s="3" customFormat="1" ht="15">
      <c r="A18" s="27">
        <v>10</v>
      </c>
      <c r="B18" s="28">
        <v>177</v>
      </c>
      <c r="C18" s="47" t="s">
        <v>184</v>
      </c>
      <c r="D18" s="28">
        <v>1997</v>
      </c>
      <c r="E18" s="28" t="s">
        <v>75</v>
      </c>
      <c r="F18" s="28"/>
      <c r="G18" s="29">
        <v>0.0020833333333333333</v>
      </c>
      <c r="H18" s="30">
        <v>4215</v>
      </c>
      <c r="I18" s="44">
        <v>0</v>
      </c>
      <c r="J18" s="44">
        <v>42</v>
      </c>
      <c r="K18" s="44">
        <v>15</v>
      </c>
      <c r="L18" s="45">
        <v>0.02934027777777778</v>
      </c>
      <c r="M18" s="46">
        <v>0.02934027777777778</v>
      </c>
      <c r="N18" s="33">
        <v>0.027256944444444448</v>
      </c>
      <c r="O18" s="34">
        <v>0</v>
      </c>
      <c r="P18" s="34">
        <v>39</v>
      </c>
      <c r="Q18" s="35">
        <v>15</v>
      </c>
      <c r="R18" s="35">
        <v>2355</v>
      </c>
      <c r="S18" s="36">
        <v>10</v>
      </c>
      <c r="T18" s="33">
        <v>0.0057986111111111155</v>
      </c>
      <c r="U18" s="26"/>
      <c r="V18" s="26"/>
      <c r="W18" s="33">
        <v>0.027256944444444448</v>
      </c>
      <c r="X18" s="33">
        <v>0.027256944444444448</v>
      </c>
      <c r="Y18" s="33">
        <v>0.027256944444444448</v>
      </c>
      <c r="Z18" s="33">
        <v>0.027256944444444448</v>
      </c>
      <c r="AA18" s="33">
        <v>0.027256944444444448</v>
      </c>
      <c r="AB18" s="33">
        <v>0.027256944444444448</v>
      </c>
      <c r="AC18" s="33">
        <v>0.027256944444444448</v>
      </c>
      <c r="AD18" s="33">
        <v>0.027256944444444448</v>
      </c>
      <c r="AE18" s="33">
        <v>0.027256944444444448</v>
      </c>
      <c r="AF18" s="33">
        <v>0.027256944444444448</v>
      </c>
      <c r="AG18" s="33" t="s">
        <v>40</v>
      </c>
      <c r="AH18" s="33" t="s">
        <v>40</v>
      </c>
      <c r="AI18" s="33" t="s">
        <v>40</v>
      </c>
      <c r="AJ18" s="33" t="s">
        <v>40</v>
      </c>
      <c r="AK18" s="33" t="s">
        <v>40</v>
      </c>
      <c r="AL18" s="33" t="s">
        <v>40</v>
      </c>
      <c r="AM18" s="33" t="s">
        <v>40</v>
      </c>
      <c r="AN18" s="33" t="s">
        <v>40</v>
      </c>
      <c r="AO18" s="33" t="s">
        <v>40</v>
      </c>
      <c r="AP18" s="33" t="s">
        <v>40</v>
      </c>
      <c r="AQ18" s="33" t="s">
        <v>40</v>
      </c>
      <c r="AR18" s="33" t="s">
        <v>40</v>
      </c>
      <c r="AS18" s="33" t="s">
        <v>40</v>
      </c>
      <c r="AT18" s="33" t="s">
        <v>40</v>
      </c>
      <c r="AU18" s="33" t="s">
        <v>40</v>
      </c>
      <c r="AV18" s="33" t="s">
        <v>40</v>
      </c>
      <c r="AW18" s="33" t="s">
        <v>40</v>
      </c>
      <c r="AX18" s="33" t="s">
        <v>40</v>
      </c>
      <c r="AY18" s="33" t="s">
        <v>40</v>
      </c>
      <c r="AZ18" s="33" t="s">
        <v>40</v>
      </c>
      <c r="BA18" s="33" t="s">
        <v>40</v>
      </c>
      <c r="BB18" s="33" t="s">
        <v>40</v>
      </c>
      <c r="BC18" s="33" t="s">
        <v>40</v>
      </c>
      <c r="BD18" s="33" t="s">
        <v>40</v>
      </c>
      <c r="BE18" s="33" t="s">
        <v>40</v>
      </c>
      <c r="BF18" s="33" t="s">
        <v>40</v>
      </c>
      <c r="BG18" s="33" t="s">
        <v>40</v>
      </c>
      <c r="BH18" s="33" t="s">
        <v>40</v>
      </c>
      <c r="BI18" s="33" t="s">
        <v>40</v>
      </c>
      <c r="BJ18" s="33" t="s">
        <v>40</v>
      </c>
      <c r="BK18" s="33" t="s">
        <v>40</v>
      </c>
      <c r="BL18" s="33" t="s">
        <v>40</v>
      </c>
      <c r="BM18" s="33" t="s">
        <v>40</v>
      </c>
      <c r="BN18" s="33" t="s">
        <v>40</v>
      </c>
      <c r="BO18" s="33" t="s">
        <v>40</v>
      </c>
      <c r="BP18" s="33" t="s">
        <v>40</v>
      </c>
      <c r="BQ18" s="33" t="s">
        <v>40</v>
      </c>
      <c r="BR18" s="33" t="s">
        <v>40</v>
      </c>
    </row>
    <row r="19" spans="1:70" s="3" customFormat="1" ht="15">
      <c r="A19" s="27">
        <v>11</v>
      </c>
      <c r="B19" s="28">
        <v>80</v>
      </c>
      <c r="C19" s="28" t="s">
        <v>185</v>
      </c>
      <c r="D19" s="28"/>
      <c r="E19" s="28" t="s">
        <v>46</v>
      </c>
      <c r="F19" s="28"/>
      <c r="G19" s="29">
        <v>0.0020833333333333333</v>
      </c>
      <c r="H19" s="30">
        <v>3915</v>
      </c>
      <c r="I19" s="44">
        <v>0</v>
      </c>
      <c r="J19" s="44">
        <v>39</v>
      </c>
      <c r="K19" s="44">
        <v>15</v>
      </c>
      <c r="L19" s="45">
        <v>0.027256944444444445</v>
      </c>
      <c r="M19" s="46">
        <v>0.027256944444444445</v>
      </c>
      <c r="N19" s="33">
        <v>0.025173611111111112</v>
      </c>
      <c r="O19" s="34">
        <v>0</v>
      </c>
      <c r="P19" s="34">
        <v>36</v>
      </c>
      <c r="Q19" s="35">
        <v>15</v>
      </c>
      <c r="R19" s="35">
        <v>2175</v>
      </c>
      <c r="S19" s="36">
        <v>3</v>
      </c>
      <c r="T19" s="33">
        <v>0.003715277777777779</v>
      </c>
      <c r="U19" s="26"/>
      <c r="V19" s="26" t="s">
        <v>110</v>
      </c>
      <c r="W19" s="33">
        <v>0.025173611111111112</v>
      </c>
      <c r="X19" s="33">
        <v>0.025173611111111112</v>
      </c>
      <c r="Y19" s="33">
        <v>0.025173611111111112</v>
      </c>
      <c r="Z19" s="33" t="s">
        <v>40</v>
      </c>
      <c r="AA19" s="33" t="s">
        <v>40</v>
      </c>
      <c r="AB19" s="33" t="s">
        <v>40</v>
      </c>
      <c r="AC19" s="33" t="s">
        <v>40</v>
      </c>
      <c r="AD19" s="33" t="s">
        <v>40</v>
      </c>
      <c r="AE19" s="33" t="s">
        <v>40</v>
      </c>
      <c r="AF19" s="33" t="s">
        <v>40</v>
      </c>
      <c r="AG19" s="33" t="s">
        <v>40</v>
      </c>
      <c r="AH19" s="33" t="s">
        <v>40</v>
      </c>
      <c r="AI19" s="33" t="s">
        <v>40</v>
      </c>
      <c r="AJ19" s="33" t="s">
        <v>40</v>
      </c>
      <c r="AK19" s="33" t="s">
        <v>40</v>
      </c>
      <c r="AL19" s="33" t="s">
        <v>40</v>
      </c>
      <c r="AM19" s="33" t="s">
        <v>40</v>
      </c>
      <c r="AN19" s="33" t="s">
        <v>40</v>
      </c>
      <c r="AO19" s="33" t="s">
        <v>40</v>
      </c>
      <c r="AP19" s="33" t="s">
        <v>40</v>
      </c>
      <c r="AQ19" s="33" t="s">
        <v>40</v>
      </c>
      <c r="AR19" s="33" t="s">
        <v>40</v>
      </c>
      <c r="AS19" s="33" t="s">
        <v>40</v>
      </c>
      <c r="AT19" s="33" t="s">
        <v>40</v>
      </c>
      <c r="AU19" s="33" t="s">
        <v>40</v>
      </c>
      <c r="AV19" s="33" t="s">
        <v>40</v>
      </c>
      <c r="AW19" s="33" t="s">
        <v>40</v>
      </c>
      <c r="AX19" s="33" t="s">
        <v>40</v>
      </c>
      <c r="AY19" s="33" t="s">
        <v>40</v>
      </c>
      <c r="AZ19" s="33" t="s">
        <v>40</v>
      </c>
      <c r="BA19" s="33" t="s">
        <v>40</v>
      </c>
      <c r="BB19" s="33" t="s">
        <v>40</v>
      </c>
      <c r="BC19" s="33" t="s">
        <v>40</v>
      </c>
      <c r="BD19" s="33" t="s">
        <v>40</v>
      </c>
      <c r="BE19" s="33" t="s">
        <v>40</v>
      </c>
      <c r="BF19" s="33" t="s">
        <v>40</v>
      </c>
      <c r="BG19" s="33" t="s">
        <v>40</v>
      </c>
      <c r="BH19" s="33" t="s">
        <v>40</v>
      </c>
      <c r="BI19" s="33" t="s">
        <v>40</v>
      </c>
      <c r="BJ19" s="33" t="s">
        <v>40</v>
      </c>
      <c r="BK19" s="33" t="s">
        <v>40</v>
      </c>
      <c r="BL19" s="33" t="s">
        <v>40</v>
      </c>
      <c r="BM19" s="33" t="s">
        <v>40</v>
      </c>
      <c r="BN19" s="33" t="s">
        <v>40</v>
      </c>
      <c r="BO19" s="33" t="s">
        <v>40</v>
      </c>
      <c r="BP19" s="33" t="s">
        <v>40</v>
      </c>
      <c r="BQ19" s="33" t="s">
        <v>40</v>
      </c>
      <c r="BR19" s="33" t="s">
        <v>40</v>
      </c>
    </row>
    <row r="20" spans="1:70" s="3" customFormat="1" ht="15">
      <c r="A20" s="27">
        <v>12</v>
      </c>
      <c r="B20" s="28">
        <v>79</v>
      </c>
      <c r="C20" s="28" t="s">
        <v>186</v>
      </c>
      <c r="D20" s="28"/>
      <c r="E20" s="28" t="s">
        <v>46</v>
      </c>
      <c r="F20" s="28"/>
      <c r="G20" s="29">
        <v>0.0020833333333333333</v>
      </c>
      <c r="H20" s="30">
        <v>3827</v>
      </c>
      <c r="I20" s="44">
        <v>0</v>
      </c>
      <c r="J20" s="44">
        <v>38</v>
      </c>
      <c r="K20" s="44">
        <v>27</v>
      </c>
      <c r="L20" s="45">
        <v>0.02670138888888889</v>
      </c>
      <c r="M20" s="46">
        <v>0.02670138888888889</v>
      </c>
      <c r="N20" s="33">
        <v>0.024618055555555556</v>
      </c>
      <c r="O20" s="34">
        <v>0</v>
      </c>
      <c r="P20" s="34">
        <v>35</v>
      </c>
      <c r="Q20" s="35">
        <v>27</v>
      </c>
      <c r="R20" s="35">
        <v>2127</v>
      </c>
      <c r="S20" s="36">
        <v>2</v>
      </c>
      <c r="T20" s="33">
        <v>0.0031597222222222235</v>
      </c>
      <c r="U20" s="26"/>
      <c r="V20" s="26"/>
      <c r="W20" s="33">
        <v>0.024618055555555556</v>
      </c>
      <c r="X20" s="33">
        <v>0.024618055555555556</v>
      </c>
      <c r="Y20" s="33" t="s">
        <v>40</v>
      </c>
      <c r="Z20" s="33" t="s">
        <v>40</v>
      </c>
      <c r="AA20" s="33" t="s">
        <v>40</v>
      </c>
      <c r="AB20" s="33" t="s">
        <v>40</v>
      </c>
      <c r="AC20" s="33" t="s">
        <v>40</v>
      </c>
      <c r="AD20" s="33" t="s">
        <v>40</v>
      </c>
      <c r="AE20" s="33" t="s">
        <v>40</v>
      </c>
      <c r="AF20" s="33" t="s">
        <v>40</v>
      </c>
      <c r="AG20" s="33" t="s">
        <v>40</v>
      </c>
      <c r="AH20" s="33" t="s">
        <v>40</v>
      </c>
      <c r="AI20" s="33" t="s">
        <v>40</v>
      </c>
      <c r="AJ20" s="33" t="s">
        <v>40</v>
      </c>
      <c r="AK20" s="33" t="s">
        <v>40</v>
      </c>
      <c r="AL20" s="33" t="s">
        <v>40</v>
      </c>
      <c r="AM20" s="33" t="s">
        <v>40</v>
      </c>
      <c r="AN20" s="33" t="s">
        <v>40</v>
      </c>
      <c r="AO20" s="33" t="s">
        <v>40</v>
      </c>
      <c r="AP20" s="33" t="s">
        <v>40</v>
      </c>
      <c r="AQ20" s="33" t="s">
        <v>40</v>
      </c>
      <c r="AR20" s="33" t="s">
        <v>40</v>
      </c>
      <c r="AS20" s="33" t="s">
        <v>40</v>
      </c>
      <c r="AT20" s="33" t="s">
        <v>40</v>
      </c>
      <c r="AU20" s="33" t="s">
        <v>40</v>
      </c>
      <c r="AV20" s="33" t="s">
        <v>40</v>
      </c>
      <c r="AW20" s="33" t="s">
        <v>40</v>
      </c>
      <c r="AX20" s="33" t="s">
        <v>40</v>
      </c>
      <c r="AY20" s="33" t="s">
        <v>40</v>
      </c>
      <c r="AZ20" s="33" t="s">
        <v>40</v>
      </c>
      <c r="BA20" s="33" t="s">
        <v>40</v>
      </c>
      <c r="BB20" s="33" t="s">
        <v>40</v>
      </c>
      <c r="BC20" s="33" t="s">
        <v>40</v>
      </c>
      <c r="BD20" s="33" t="s">
        <v>40</v>
      </c>
      <c r="BE20" s="33" t="s">
        <v>40</v>
      </c>
      <c r="BF20" s="33" t="s">
        <v>40</v>
      </c>
      <c r="BG20" s="33" t="s">
        <v>40</v>
      </c>
      <c r="BH20" s="33" t="s">
        <v>40</v>
      </c>
      <c r="BI20" s="33" t="s">
        <v>40</v>
      </c>
      <c r="BJ20" s="33" t="s">
        <v>40</v>
      </c>
      <c r="BK20" s="33" t="s">
        <v>40</v>
      </c>
      <c r="BL20" s="33" t="s">
        <v>40</v>
      </c>
      <c r="BM20" s="33" t="s">
        <v>40</v>
      </c>
      <c r="BN20" s="33" t="s">
        <v>40</v>
      </c>
      <c r="BO20" s="33" t="s">
        <v>40</v>
      </c>
      <c r="BP20" s="33" t="s">
        <v>40</v>
      </c>
      <c r="BQ20" s="33" t="s">
        <v>40</v>
      </c>
      <c r="BR20" s="33" t="s">
        <v>40</v>
      </c>
    </row>
    <row r="21" spans="1:70" s="3" customFormat="1" ht="15">
      <c r="A21" s="27">
        <v>13</v>
      </c>
      <c r="B21" s="28">
        <v>84</v>
      </c>
      <c r="C21" s="28" t="s">
        <v>187</v>
      </c>
      <c r="D21" s="28"/>
      <c r="E21" s="28" t="s">
        <v>46</v>
      </c>
      <c r="F21" s="28"/>
      <c r="G21" s="29">
        <v>0.0020833333333333333</v>
      </c>
      <c r="H21" s="30">
        <v>4026</v>
      </c>
      <c r="I21" s="44">
        <v>0</v>
      </c>
      <c r="J21" s="44">
        <v>40</v>
      </c>
      <c r="K21" s="44">
        <v>26</v>
      </c>
      <c r="L21" s="45">
        <v>0.028078703703703703</v>
      </c>
      <c r="M21" s="46">
        <v>0.028078703703703703</v>
      </c>
      <c r="N21" s="33">
        <v>0.02599537037037037</v>
      </c>
      <c r="O21" s="34">
        <v>0</v>
      </c>
      <c r="P21" s="34">
        <v>37</v>
      </c>
      <c r="Q21" s="35">
        <v>26</v>
      </c>
      <c r="R21" s="35">
        <v>2246</v>
      </c>
      <c r="S21" s="36">
        <v>7</v>
      </c>
      <c r="T21" s="33">
        <v>0.004537037037037037</v>
      </c>
      <c r="U21" s="26"/>
      <c r="V21" s="26"/>
      <c r="W21" s="33">
        <v>0.02599537037037037</v>
      </c>
      <c r="X21" s="33">
        <v>0.02599537037037037</v>
      </c>
      <c r="Y21" s="33">
        <v>0.02599537037037037</v>
      </c>
      <c r="Z21" s="33">
        <v>0.02599537037037037</v>
      </c>
      <c r="AA21" s="33">
        <v>0.02599537037037037</v>
      </c>
      <c r="AB21" s="33">
        <v>0.02599537037037037</v>
      </c>
      <c r="AC21" s="33">
        <v>0.02599537037037037</v>
      </c>
      <c r="AD21" s="33" t="s">
        <v>40</v>
      </c>
      <c r="AE21" s="33" t="s">
        <v>40</v>
      </c>
      <c r="AF21" s="33" t="s">
        <v>40</v>
      </c>
      <c r="AG21" s="33" t="s">
        <v>40</v>
      </c>
      <c r="AH21" s="33" t="s">
        <v>40</v>
      </c>
      <c r="AI21" s="33" t="s">
        <v>40</v>
      </c>
      <c r="AJ21" s="33" t="s">
        <v>40</v>
      </c>
      <c r="AK21" s="33" t="s">
        <v>40</v>
      </c>
      <c r="AL21" s="33" t="s">
        <v>40</v>
      </c>
      <c r="AM21" s="33" t="s">
        <v>40</v>
      </c>
      <c r="AN21" s="33" t="s">
        <v>40</v>
      </c>
      <c r="AO21" s="33" t="s">
        <v>40</v>
      </c>
      <c r="AP21" s="33" t="s">
        <v>40</v>
      </c>
      <c r="AQ21" s="33" t="s">
        <v>40</v>
      </c>
      <c r="AR21" s="33" t="s">
        <v>40</v>
      </c>
      <c r="AS21" s="33" t="s">
        <v>40</v>
      </c>
      <c r="AT21" s="33" t="s">
        <v>40</v>
      </c>
      <c r="AU21" s="33" t="s">
        <v>40</v>
      </c>
      <c r="AV21" s="33" t="s">
        <v>40</v>
      </c>
      <c r="AW21" s="33" t="s">
        <v>40</v>
      </c>
      <c r="AX21" s="33" t="s">
        <v>40</v>
      </c>
      <c r="AY21" s="33" t="s">
        <v>40</v>
      </c>
      <c r="AZ21" s="33" t="s">
        <v>40</v>
      </c>
      <c r="BA21" s="33" t="s">
        <v>40</v>
      </c>
      <c r="BB21" s="33" t="s">
        <v>40</v>
      </c>
      <c r="BC21" s="33" t="s">
        <v>40</v>
      </c>
      <c r="BD21" s="33" t="s">
        <v>40</v>
      </c>
      <c r="BE21" s="33" t="s">
        <v>40</v>
      </c>
      <c r="BF21" s="33" t="s">
        <v>40</v>
      </c>
      <c r="BG21" s="33" t="s">
        <v>40</v>
      </c>
      <c r="BH21" s="33" t="s">
        <v>40</v>
      </c>
      <c r="BI21" s="33" t="s">
        <v>40</v>
      </c>
      <c r="BJ21" s="33" t="s">
        <v>40</v>
      </c>
      <c r="BK21" s="33" t="s">
        <v>40</v>
      </c>
      <c r="BL21" s="33" t="s">
        <v>40</v>
      </c>
      <c r="BM21" s="33" t="s">
        <v>40</v>
      </c>
      <c r="BN21" s="33" t="s">
        <v>40</v>
      </c>
      <c r="BO21" s="33" t="s">
        <v>40</v>
      </c>
      <c r="BP21" s="33" t="s">
        <v>40</v>
      </c>
      <c r="BQ21" s="33" t="s">
        <v>40</v>
      </c>
      <c r="BR21" s="33" t="s">
        <v>40</v>
      </c>
    </row>
    <row r="22" spans="1:70" s="3" customFormat="1" ht="15">
      <c r="A22" s="27">
        <v>14</v>
      </c>
      <c r="B22" s="28">
        <v>85</v>
      </c>
      <c r="C22" s="28" t="s">
        <v>188</v>
      </c>
      <c r="D22" s="28"/>
      <c r="E22" s="28" t="s">
        <v>46</v>
      </c>
      <c r="F22" s="28"/>
      <c r="G22" s="29">
        <v>0.0020833333333333333</v>
      </c>
      <c r="H22" s="30">
        <v>4200</v>
      </c>
      <c r="I22" s="44">
        <v>0</v>
      </c>
      <c r="J22" s="44">
        <v>42</v>
      </c>
      <c r="K22" s="44">
        <v>0</v>
      </c>
      <c r="L22" s="45">
        <v>0.029166666666666664</v>
      </c>
      <c r="M22" s="46">
        <v>0.029166666666666664</v>
      </c>
      <c r="N22" s="33">
        <v>0.02708333333333333</v>
      </c>
      <c r="O22" s="34">
        <v>0</v>
      </c>
      <c r="P22" s="34">
        <v>39</v>
      </c>
      <c r="Q22" s="35">
        <v>0</v>
      </c>
      <c r="R22" s="35">
        <v>2340</v>
      </c>
      <c r="S22" s="36">
        <v>9</v>
      </c>
      <c r="T22" s="33">
        <v>0.005624999999999998</v>
      </c>
      <c r="U22" s="26"/>
      <c r="V22" s="26"/>
      <c r="W22" s="33">
        <v>0.02708333333333333</v>
      </c>
      <c r="X22" s="33">
        <v>0.02708333333333333</v>
      </c>
      <c r="Y22" s="33">
        <v>0.02708333333333333</v>
      </c>
      <c r="Z22" s="33">
        <v>0.02708333333333333</v>
      </c>
      <c r="AA22" s="33">
        <v>0.02708333333333333</v>
      </c>
      <c r="AB22" s="33">
        <v>0.02708333333333333</v>
      </c>
      <c r="AC22" s="33">
        <v>0.02708333333333333</v>
      </c>
      <c r="AD22" s="33">
        <v>0.02708333333333333</v>
      </c>
      <c r="AE22" s="33">
        <v>0.02708333333333333</v>
      </c>
      <c r="AF22" s="33" t="s">
        <v>40</v>
      </c>
      <c r="AG22" s="33" t="s">
        <v>40</v>
      </c>
      <c r="AH22" s="33" t="s">
        <v>40</v>
      </c>
      <c r="AI22" s="33" t="s">
        <v>40</v>
      </c>
      <c r="AJ22" s="33" t="s">
        <v>40</v>
      </c>
      <c r="AK22" s="33" t="s">
        <v>40</v>
      </c>
      <c r="AL22" s="33" t="s">
        <v>40</v>
      </c>
      <c r="AM22" s="33" t="s">
        <v>40</v>
      </c>
      <c r="AN22" s="33" t="s">
        <v>40</v>
      </c>
      <c r="AO22" s="33" t="s">
        <v>40</v>
      </c>
      <c r="AP22" s="33" t="s">
        <v>40</v>
      </c>
      <c r="AQ22" s="33" t="s">
        <v>40</v>
      </c>
      <c r="AR22" s="33" t="s">
        <v>40</v>
      </c>
      <c r="AS22" s="33" t="s">
        <v>40</v>
      </c>
      <c r="AT22" s="33" t="s">
        <v>40</v>
      </c>
      <c r="AU22" s="33" t="s">
        <v>40</v>
      </c>
      <c r="AV22" s="33" t="s">
        <v>40</v>
      </c>
      <c r="AW22" s="33" t="s">
        <v>40</v>
      </c>
      <c r="AX22" s="33" t="s">
        <v>40</v>
      </c>
      <c r="AY22" s="33" t="s">
        <v>40</v>
      </c>
      <c r="AZ22" s="33" t="s">
        <v>40</v>
      </c>
      <c r="BA22" s="33" t="s">
        <v>40</v>
      </c>
      <c r="BB22" s="33" t="s">
        <v>40</v>
      </c>
      <c r="BC22" s="33" t="s">
        <v>40</v>
      </c>
      <c r="BD22" s="33" t="s">
        <v>40</v>
      </c>
      <c r="BE22" s="33" t="s">
        <v>40</v>
      </c>
      <c r="BF22" s="33" t="s">
        <v>40</v>
      </c>
      <c r="BG22" s="33" t="s">
        <v>40</v>
      </c>
      <c r="BH22" s="33" t="s">
        <v>40</v>
      </c>
      <c r="BI22" s="33" t="s">
        <v>40</v>
      </c>
      <c r="BJ22" s="33" t="s">
        <v>40</v>
      </c>
      <c r="BK22" s="33" t="s">
        <v>40</v>
      </c>
      <c r="BL22" s="33" t="s">
        <v>40</v>
      </c>
      <c r="BM22" s="33" t="s">
        <v>40</v>
      </c>
      <c r="BN22" s="33" t="s">
        <v>40</v>
      </c>
      <c r="BO22" s="33" t="s">
        <v>40</v>
      </c>
      <c r="BP22" s="33" t="s">
        <v>40</v>
      </c>
      <c r="BQ22" s="33" t="s">
        <v>40</v>
      </c>
      <c r="BR22" s="33" t="s">
        <v>40</v>
      </c>
    </row>
    <row r="23" spans="1:70" s="3" customFormat="1" ht="15">
      <c r="A23" s="27">
        <v>15</v>
      </c>
      <c r="B23" s="28">
        <v>117</v>
      </c>
      <c r="C23" s="28" t="s">
        <v>189</v>
      </c>
      <c r="D23" s="28"/>
      <c r="E23" s="28" t="s">
        <v>190</v>
      </c>
      <c r="F23" s="28"/>
      <c r="G23" s="29">
        <v>0.0020833333333333333</v>
      </c>
      <c r="H23" s="30">
        <v>3950</v>
      </c>
      <c r="I23" s="44">
        <v>0</v>
      </c>
      <c r="J23" s="44">
        <v>39</v>
      </c>
      <c r="K23" s="44">
        <v>50</v>
      </c>
      <c r="L23" s="45">
        <v>0.02766203703703704</v>
      </c>
      <c r="M23" s="46">
        <v>0.02766203703703704</v>
      </c>
      <c r="N23" s="33">
        <v>0.025578703703703708</v>
      </c>
      <c r="O23" s="34">
        <v>0</v>
      </c>
      <c r="P23" s="34">
        <v>36</v>
      </c>
      <c r="Q23" s="35">
        <v>50</v>
      </c>
      <c r="R23" s="35">
        <v>2210</v>
      </c>
      <c r="S23" s="36">
        <v>5</v>
      </c>
      <c r="T23" s="33">
        <v>0.004120370370370375</v>
      </c>
      <c r="U23" s="26"/>
      <c r="V23" s="26"/>
      <c r="W23" s="33">
        <v>0.025578703703703708</v>
      </c>
      <c r="X23" s="33">
        <v>0.025578703703703708</v>
      </c>
      <c r="Y23" s="33">
        <v>0.025578703703703708</v>
      </c>
      <c r="Z23" s="33">
        <v>0.025578703703703708</v>
      </c>
      <c r="AA23" s="33">
        <v>0.025578703703703708</v>
      </c>
      <c r="AB23" s="33" t="s">
        <v>40</v>
      </c>
      <c r="AC23" s="33" t="s">
        <v>40</v>
      </c>
      <c r="AD23" s="33" t="s">
        <v>40</v>
      </c>
      <c r="AE23" s="33" t="s">
        <v>40</v>
      </c>
      <c r="AF23" s="33" t="s">
        <v>40</v>
      </c>
      <c r="AG23" s="33" t="s">
        <v>40</v>
      </c>
      <c r="AH23" s="33" t="s">
        <v>40</v>
      </c>
      <c r="AI23" s="33" t="s">
        <v>40</v>
      </c>
      <c r="AJ23" s="33" t="s">
        <v>40</v>
      </c>
      <c r="AK23" s="33" t="s">
        <v>40</v>
      </c>
      <c r="AL23" s="33" t="s">
        <v>40</v>
      </c>
      <c r="AM23" s="33" t="s">
        <v>40</v>
      </c>
      <c r="AN23" s="33" t="s">
        <v>40</v>
      </c>
      <c r="AO23" s="33" t="s">
        <v>40</v>
      </c>
      <c r="AP23" s="33" t="s">
        <v>40</v>
      </c>
      <c r="AQ23" s="33" t="s">
        <v>40</v>
      </c>
      <c r="AR23" s="33" t="s">
        <v>40</v>
      </c>
      <c r="AS23" s="33" t="s">
        <v>40</v>
      </c>
      <c r="AT23" s="33" t="s">
        <v>40</v>
      </c>
      <c r="AU23" s="33" t="s">
        <v>40</v>
      </c>
      <c r="AV23" s="33" t="s">
        <v>40</v>
      </c>
      <c r="AW23" s="33" t="s">
        <v>40</v>
      </c>
      <c r="AX23" s="33" t="s">
        <v>40</v>
      </c>
      <c r="AY23" s="33" t="s">
        <v>40</v>
      </c>
      <c r="AZ23" s="33" t="s">
        <v>40</v>
      </c>
      <c r="BA23" s="33" t="s">
        <v>40</v>
      </c>
      <c r="BB23" s="33" t="s">
        <v>40</v>
      </c>
      <c r="BC23" s="33" t="s">
        <v>40</v>
      </c>
      <c r="BD23" s="33" t="s">
        <v>40</v>
      </c>
      <c r="BE23" s="33" t="s">
        <v>40</v>
      </c>
      <c r="BF23" s="33" t="s">
        <v>40</v>
      </c>
      <c r="BG23" s="33" t="s">
        <v>40</v>
      </c>
      <c r="BH23" s="33" t="s">
        <v>40</v>
      </c>
      <c r="BI23" s="33" t="s">
        <v>40</v>
      </c>
      <c r="BJ23" s="33" t="s">
        <v>40</v>
      </c>
      <c r="BK23" s="33" t="s">
        <v>40</v>
      </c>
      <c r="BL23" s="33" t="s">
        <v>40</v>
      </c>
      <c r="BM23" s="33" t="s">
        <v>40</v>
      </c>
      <c r="BN23" s="33" t="s">
        <v>40</v>
      </c>
      <c r="BO23" s="33" t="s">
        <v>40</v>
      </c>
      <c r="BP23" s="33" t="s">
        <v>40</v>
      </c>
      <c r="BQ23" s="33" t="s">
        <v>40</v>
      </c>
      <c r="BR23" s="33" t="s">
        <v>40</v>
      </c>
    </row>
    <row r="24" spans="1:70" s="3" customFormat="1" ht="15">
      <c r="A24" s="27">
        <v>16</v>
      </c>
      <c r="B24" s="28">
        <v>71</v>
      </c>
      <c r="C24" s="28" t="s">
        <v>191</v>
      </c>
      <c r="D24" s="28"/>
      <c r="E24" s="28" t="s">
        <v>192</v>
      </c>
      <c r="F24" s="28"/>
      <c r="G24" s="29">
        <v>0.0020833333333333333</v>
      </c>
      <c r="H24" s="30">
        <v>3354</v>
      </c>
      <c r="I24" s="44">
        <v>0</v>
      </c>
      <c r="J24" s="44">
        <v>33</v>
      </c>
      <c r="K24" s="44">
        <v>54</v>
      </c>
      <c r="L24" s="45">
        <v>0.023541666666666666</v>
      </c>
      <c r="M24" s="46">
        <v>0.023541666666666666</v>
      </c>
      <c r="N24" s="33">
        <v>0.021458333333333333</v>
      </c>
      <c r="O24" s="34">
        <v>0</v>
      </c>
      <c r="P24" s="34">
        <v>30</v>
      </c>
      <c r="Q24" s="35">
        <v>54</v>
      </c>
      <c r="R24" s="35">
        <v>1854</v>
      </c>
      <c r="S24" s="36">
        <v>1</v>
      </c>
      <c r="T24" s="33">
        <v>0</v>
      </c>
      <c r="U24" s="26"/>
      <c r="V24" s="26"/>
      <c r="W24" s="33">
        <v>0.021458333333333333</v>
      </c>
      <c r="X24" s="33" t="s">
        <v>40</v>
      </c>
      <c r="Y24" s="33" t="s">
        <v>40</v>
      </c>
      <c r="Z24" s="33" t="s">
        <v>40</v>
      </c>
      <c r="AA24" s="33" t="s">
        <v>40</v>
      </c>
      <c r="AB24" s="33" t="s">
        <v>40</v>
      </c>
      <c r="AC24" s="33" t="s">
        <v>40</v>
      </c>
      <c r="AD24" s="33" t="s">
        <v>40</v>
      </c>
      <c r="AE24" s="33" t="s">
        <v>40</v>
      </c>
      <c r="AF24" s="33" t="s">
        <v>40</v>
      </c>
      <c r="AG24" s="33" t="s">
        <v>40</v>
      </c>
      <c r="AH24" s="33" t="s">
        <v>40</v>
      </c>
      <c r="AI24" s="33" t="s">
        <v>40</v>
      </c>
      <c r="AJ24" s="33" t="s">
        <v>40</v>
      </c>
      <c r="AK24" s="33" t="s">
        <v>40</v>
      </c>
      <c r="AL24" s="33" t="s">
        <v>40</v>
      </c>
      <c r="AM24" s="33" t="s">
        <v>40</v>
      </c>
      <c r="AN24" s="33" t="s">
        <v>40</v>
      </c>
      <c r="AO24" s="33" t="s">
        <v>40</v>
      </c>
      <c r="AP24" s="33" t="s">
        <v>40</v>
      </c>
      <c r="AQ24" s="33" t="s">
        <v>40</v>
      </c>
      <c r="AR24" s="33" t="s">
        <v>40</v>
      </c>
      <c r="AS24" s="33" t="s">
        <v>40</v>
      </c>
      <c r="AT24" s="33" t="s">
        <v>40</v>
      </c>
      <c r="AU24" s="33" t="s">
        <v>40</v>
      </c>
      <c r="AV24" s="33" t="s">
        <v>40</v>
      </c>
      <c r="AW24" s="33" t="s">
        <v>40</v>
      </c>
      <c r="AX24" s="33" t="s">
        <v>40</v>
      </c>
      <c r="AY24" s="33" t="s">
        <v>40</v>
      </c>
      <c r="AZ24" s="33" t="s">
        <v>40</v>
      </c>
      <c r="BA24" s="33" t="s">
        <v>40</v>
      </c>
      <c r="BB24" s="33" t="s">
        <v>40</v>
      </c>
      <c r="BC24" s="33" t="s">
        <v>40</v>
      </c>
      <c r="BD24" s="33" t="s">
        <v>40</v>
      </c>
      <c r="BE24" s="33" t="s">
        <v>40</v>
      </c>
      <c r="BF24" s="33" t="s">
        <v>40</v>
      </c>
      <c r="BG24" s="33" t="s">
        <v>40</v>
      </c>
      <c r="BH24" s="33" t="s">
        <v>40</v>
      </c>
      <c r="BI24" s="33" t="s">
        <v>40</v>
      </c>
      <c r="BJ24" s="33" t="s">
        <v>40</v>
      </c>
      <c r="BK24" s="33" t="s">
        <v>40</v>
      </c>
      <c r="BL24" s="33" t="s">
        <v>40</v>
      </c>
      <c r="BM24" s="33" t="s">
        <v>40</v>
      </c>
      <c r="BN24" s="33" t="s">
        <v>40</v>
      </c>
      <c r="BO24" s="33" t="s">
        <v>40</v>
      </c>
      <c r="BP24" s="33" t="s">
        <v>40</v>
      </c>
      <c r="BQ24" s="33" t="s">
        <v>40</v>
      </c>
      <c r="BR24" s="33" t="s">
        <v>40</v>
      </c>
    </row>
    <row r="27" spans="1:70" s="3" customFormat="1" ht="18.75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6" t="e">
        <f>IF(#REF!&gt;0,COUNTIF(N28:N91,#REF!),"")</f>
        <v>#REF!</v>
      </c>
      <c r="X27" s="26" t="e">
        <f>IF(#REF!&gt;0,COUNTIF(X28:X91,#REF!)+W27,"")</f>
        <v>#REF!</v>
      </c>
      <c r="Y27" s="26" t="e">
        <f>IF(#REF!&gt;0,COUNTIF(Y28:Y91,#REF!)+X27,"")</f>
        <v>#REF!</v>
      </c>
      <c r="Z27" s="26" t="e">
        <f>IF(#REF!&gt;0,COUNTIF(Z28:Z91,#REF!)+Y27,"")</f>
        <v>#REF!</v>
      </c>
      <c r="AA27" s="26" t="e">
        <f>IF(#REF!&gt;0,COUNTIF(AA28:AA91,#REF!)+Z27,"")</f>
        <v>#REF!</v>
      </c>
      <c r="AB27" s="26" t="e">
        <f>IF(#REF!&gt;0,COUNTIF(AB28:AB91,#REF!)+AA27,"")</f>
        <v>#REF!</v>
      </c>
      <c r="AC27" s="26" t="e">
        <f>IF(#REF!&gt;0,COUNTIF(AC28:AC91,#REF!)+AB27,"")</f>
        <v>#REF!</v>
      </c>
      <c r="AD27" s="26" t="e">
        <f>IF(#REF!&gt;0,COUNTIF(AD28:AD91,#REF!)+AC27,"")</f>
        <v>#REF!</v>
      </c>
      <c r="AE27" s="26" t="e">
        <f>IF(#REF!&gt;0,COUNTIF(AE28:AE91,#REF!)+AD27,"")</f>
        <v>#REF!</v>
      </c>
      <c r="AF27" s="26" t="e">
        <f>IF(#REF!&gt;0,COUNTIF(AF28:AF91,#REF!)+AE27,"")</f>
        <v>#REF!</v>
      </c>
      <c r="AG27" s="26" t="e">
        <f>IF(#REF!&gt;0,COUNTIF(AG28:AG91,#REF!)+AF27,"")</f>
        <v>#REF!</v>
      </c>
      <c r="AH27" s="26" t="e">
        <f>IF(#REF!&gt;0,COUNTIF(AH28:AH91,#REF!)+AG27,"")</f>
        <v>#REF!</v>
      </c>
      <c r="AI27" s="26" t="e">
        <f>IF(#REF!&gt;0,COUNTIF(AI28:AI91,#REF!)+AH27,"")</f>
        <v>#REF!</v>
      </c>
      <c r="AJ27" s="26" t="e">
        <f>IF(#REF!&gt;0,COUNTIF(AJ28:AJ91,#REF!)+AI27,"")</f>
        <v>#REF!</v>
      </c>
      <c r="AK27" s="26" t="e">
        <f>IF(#REF!&gt;0,COUNTIF(AK28:AK91,#REF!)+AJ27,"")</f>
        <v>#REF!</v>
      </c>
      <c r="AL27" s="26" t="e">
        <f>IF(#REF!&gt;0,COUNTIF(AL28:AL91,#REF!)+AK27,"")</f>
        <v>#REF!</v>
      </c>
      <c r="AM27" s="26" t="e">
        <f>IF(#REF!&gt;0,COUNTIF(AM28:AM91,#REF!)+AL27,"")</f>
        <v>#REF!</v>
      </c>
      <c r="AN27" s="26" t="e">
        <f>IF(#REF!&gt;0,COUNTIF(AN28:AN91,#REF!)+AM27,"")</f>
        <v>#REF!</v>
      </c>
      <c r="AO27" s="26" t="e">
        <f>IF(#REF!&gt;0,COUNTIF(AO28:AO91,#REF!)+AN27,"")</f>
        <v>#REF!</v>
      </c>
      <c r="AP27" s="26" t="e">
        <f>IF(#REF!&gt;0,COUNTIF(AP28:AP91,#REF!)+AO27,"")</f>
        <v>#REF!</v>
      </c>
      <c r="AQ27" s="26" t="e">
        <f>IF(#REF!&gt;0,COUNTIF(AQ28:AQ91,#REF!)+AP27,"")</f>
        <v>#REF!</v>
      </c>
      <c r="AR27" s="26" t="e">
        <f>IF(#REF!&gt;0,COUNTIF(AR28:AR91,#REF!)+AQ27,"")</f>
        <v>#REF!</v>
      </c>
      <c r="AS27" s="26" t="e">
        <f>IF(#REF!&gt;0,COUNTIF(AS28:AS91,#REF!)+AR27,"")</f>
        <v>#REF!</v>
      </c>
      <c r="AT27" s="26" t="e">
        <f>IF(#REF!&gt;0,COUNTIF(AT28:AT91,#REF!)+AS27,"")</f>
        <v>#REF!</v>
      </c>
      <c r="AU27" s="26" t="e">
        <f>IF(#REF!&gt;0,COUNTIF(AU28:AU91,#REF!)+AT27,"")</f>
        <v>#REF!</v>
      </c>
      <c r="AV27" s="26" t="e">
        <f>IF(#REF!&gt;0,COUNTIF(AV28:AV91,#REF!)+AU27,"")</f>
        <v>#REF!</v>
      </c>
      <c r="AW27" s="26" t="e">
        <f>IF(#REF!&gt;0,COUNTIF(AW28:AW91,#REF!)+AV27,"")</f>
        <v>#REF!</v>
      </c>
      <c r="AX27" s="26" t="e">
        <f>IF(#REF!&gt;0,COUNTIF(AX28:AX91,#REF!)+AW27,"")</f>
        <v>#REF!</v>
      </c>
      <c r="AY27" s="26" t="e">
        <f>IF(#REF!&gt;0,COUNTIF(AY28:AY91,#REF!)+AX27,"")</f>
        <v>#REF!</v>
      </c>
      <c r="AZ27" s="26" t="e">
        <f>IF(#REF!&gt;0,COUNTIF(AZ28:AZ91,#REF!)+AY27,"")</f>
        <v>#REF!</v>
      </c>
      <c r="BA27" s="26" t="e">
        <f>IF(#REF!&gt;0,COUNTIF(BA28:BA91,#REF!)+AZ27,"")</f>
        <v>#REF!</v>
      </c>
      <c r="BB27" s="26" t="e">
        <f>IF(#REF!&gt;0,COUNTIF(BB28:BB91,#REF!)+BA27,"")</f>
        <v>#REF!</v>
      </c>
      <c r="BC27" s="26" t="e">
        <f>IF(#REF!&gt;0,COUNTIF(BC28:BC91,#REF!)+BB27,"")</f>
        <v>#REF!</v>
      </c>
      <c r="BD27" s="26" t="e">
        <f>IF(#REF!&gt;0,COUNTIF(BD28:BD91,#REF!)+BC27,"")</f>
        <v>#REF!</v>
      </c>
      <c r="BE27" s="26" t="e">
        <f>IF(#REF!&gt;0,COUNTIF(BE28:BE91,#REF!)+BD27,"")</f>
        <v>#REF!</v>
      </c>
      <c r="BF27" s="26" t="e">
        <f>IF(#REF!&gt;0,COUNTIF(BF28:BF91,#REF!)+BE27,"")</f>
        <v>#REF!</v>
      </c>
      <c r="BG27" s="26" t="e">
        <f>IF(#REF!&gt;0,COUNTIF(BG28:BG91,#REF!)+BF27,"")</f>
        <v>#REF!</v>
      </c>
      <c r="BH27" s="26" t="e">
        <f>IF(#REF!&gt;0,COUNTIF(BH28:BH91,#REF!)+BG27,"")</f>
        <v>#REF!</v>
      </c>
      <c r="BI27" s="26" t="e">
        <f>IF(#REF!&gt;0,COUNTIF(BI28:BI91,#REF!)+BH27,"")</f>
        <v>#REF!</v>
      </c>
      <c r="BJ27" s="26" t="e">
        <f>IF(#REF!&gt;0,COUNTIF(BJ28:BJ91,#REF!)+BI27,"")</f>
        <v>#REF!</v>
      </c>
      <c r="BK27" s="26" t="e">
        <f>IF(#REF!&gt;0,COUNTIF(BK28:BK91,#REF!)+BJ27,"")</f>
        <v>#REF!</v>
      </c>
      <c r="BL27" s="26" t="e">
        <f>IF(#REF!&gt;0,COUNTIF(BL28:BL91,#REF!)+BK27,"")</f>
        <v>#REF!</v>
      </c>
      <c r="BM27" s="26" t="e">
        <f>IF(#REF!&gt;0,COUNTIF(BM28:BM91,#REF!)+BL27,"")</f>
        <v>#REF!</v>
      </c>
      <c r="BN27" s="26" t="e">
        <f>IF(#REF!&gt;0,COUNTIF(BN28:BN91,#REF!)+BM27,"")</f>
        <v>#REF!</v>
      </c>
      <c r="BO27" s="26" t="e">
        <f>IF(#REF!&gt;0,COUNTIF(BO28:BO91,#REF!)+BN27,"")</f>
        <v>#REF!</v>
      </c>
      <c r="BP27" s="26" t="e">
        <f>IF(#REF!&gt;0,COUNTIF(BP28:BP91,#REF!)+BO27,"")</f>
        <v>#REF!</v>
      </c>
      <c r="BQ27" s="26" t="e">
        <f>IF(#REF!&gt;0,COUNTIF(BQ28:BQ91,#REF!)+BP27,"")</f>
        <v>#REF!</v>
      </c>
      <c r="BR27" s="26" t="e">
        <f>IF(#REF!&gt;0,COUNTIF(BR28:BR91,#REF!)+BQ27,"")</f>
        <v>#REF!</v>
      </c>
    </row>
    <row r="28" spans="7:22" s="3" customFormat="1" ht="1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"/>
      <c r="U28" s="2"/>
      <c r="V28" s="2"/>
    </row>
    <row r="29" spans="3:22" s="3" customFormat="1" ht="15">
      <c r="C29" s="7" t="s">
        <v>2</v>
      </c>
      <c r="D29" s="16" t="s">
        <v>49</v>
      </c>
      <c r="E29" s="16"/>
      <c r="F29" s="16"/>
      <c r="G29" s="2"/>
      <c r="H29" s="2"/>
      <c r="I29" s="2"/>
      <c r="J29" s="2"/>
      <c r="K29" s="2"/>
      <c r="L29" s="2"/>
      <c r="M29" s="7" t="s">
        <v>3</v>
      </c>
      <c r="N29" s="38">
        <v>42497</v>
      </c>
      <c r="O29" s="10"/>
      <c r="P29" s="10"/>
      <c r="Q29" s="10"/>
      <c r="R29" s="10"/>
      <c r="S29" s="11"/>
      <c r="U29" s="12" t="s">
        <v>4</v>
      </c>
      <c r="V29" s="39">
        <v>0.0020833333333333333</v>
      </c>
    </row>
    <row r="30" spans="3:22" s="3" customFormat="1" ht="15">
      <c r="C30" s="7" t="s">
        <v>5</v>
      </c>
      <c r="D30" s="16" t="s">
        <v>50</v>
      </c>
      <c r="E30" s="16" t="s">
        <v>6</v>
      </c>
      <c r="F30" s="16"/>
      <c r="G30" s="2"/>
      <c r="H30" s="2"/>
      <c r="I30" s="2"/>
      <c r="J30" s="2"/>
      <c r="K30" s="2"/>
      <c r="L30" s="2"/>
      <c r="M30" s="7" t="s">
        <v>7</v>
      </c>
      <c r="N30" s="40">
        <v>0.5</v>
      </c>
      <c r="O30" s="15"/>
      <c r="P30" s="15"/>
      <c r="Q30" s="15"/>
      <c r="R30" s="15"/>
      <c r="S30" s="11"/>
      <c r="U30" s="5" t="s">
        <v>8</v>
      </c>
      <c r="V30" s="41">
        <v>0</v>
      </c>
    </row>
    <row r="31" spans="3:70" s="3" customFormat="1" ht="15">
      <c r="C31" s="7" t="s">
        <v>9</v>
      </c>
      <c r="D31" s="16" t="s">
        <v>58</v>
      </c>
      <c r="E31" s="16"/>
      <c r="F31" s="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U31" s="12" t="s">
        <v>11</v>
      </c>
      <c r="V31" s="13">
        <f>MAX(G35:G83)</f>
        <v>0.0020833333333333333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</row>
    <row r="32" spans="2:70" s="3" customFormat="1" ht="15" customHeight="1">
      <c r="B32" s="17"/>
      <c r="C32" s="18" t="s">
        <v>12</v>
      </c>
      <c r="D32" s="16" t="s">
        <v>13</v>
      </c>
      <c r="E32" s="16"/>
      <c r="F32" s="16"/>
      <c r="G32" s="15"/>
      <c r="H32" s="15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1"/>
      <c r="U32" s="2"/>
      <c r="V32" s="2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</row>
    <row r="33" spans="2:70" s="3" customFormat="1" ht="15">
      <c r="B33" s="17"/>
      <c r="C33" s="12"/>
      <c r="D33" s="12"/>
      <c r="E33" s="22"/>
      <c r="F33" s="2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U33" s="12" t="s">
        <v>14</v>
      </c>
      <c r="V33" s="23">
        <v>0.024386574074074078</v>
      </c>
      <c r="W33" s="32">
        <v>0.024386574074074078</v>
      </c>
      <c r="X33" s="32">
        <v>0.025775462962962965</v>
      </c>
      <c r="Y33" s="32">
        <v>0.02627314814814815</v>
      </c>
      <c r="Z33" s="32">
        <v>0.026493055555555554</v>
      </c>
      <c r="AA33" s="32">
        <v>0.02769675925925926</v>
      </c>
      <c r="AB33" s="32">
        <v>0.027939814814814817</v>
      </c>
      <c r="AC33" s="32">
        <v>0.02809027777777778</v>
      </c>
      <c r="AD33" s="32">
        <v>0.029340277777777778</v>
      </c>
      <c r="AE33" s="32">
        <v>0.03155092592592593</v>
      </c>
      <c r="AF33" s="32">
        <v>0.0328587962962963</v>
      </c>
      <c r="AG33" s="32">
        <v>0.03495370370370371</v>
      </c>
      <c r="AH33" s="32" t="s">
        <v>40</v>
      </c>
      <c r="AI33" s="32" t="s">
        <v>40</v>
      </c>
      <c r="AJ33" s="32" t="s">
        <v>40</v>
      </c>
      <c r="AK33" s="32" t="s">
        <v>40</v>
      </c>
      <c r="AL33" s="32" t="s">
        <v>40</v>
      </c>
      <c r="AM33" s="32" t="s">
        <v>40</v>
      </c>
      <c r="AN33" s="32" t="s">
        <v>40</v>
      </c>
      <c r="AO33" s="32" t="s">
        <v>40</v>
      </c>
      <c r="AP33" s="32" t="s">
        <v>40</v>
      </c>
      <c r="AQ33" s="32" t="s">
        <v>40</v>
      </c>
      <c r="AR33" s="32" t="s">
        <v>40</v>
      </c>
      <c r="AS33" s="32" t="s">
        <v>40</v>
      </c>
      <c r="AT33" s="32" t="s">
        <v>40</v>
      </c>
      <c r="AU33" s="32" t="s">
        <v>40</v>
      </c>
      <c r="AV33" s="32" t="s">
        <v>40</v>
      </c>
      <c r="AW33" s="32" t="s">
        <v>40</v>
      </c>
      <c r="AX33" s="32" t="s">
        <v>40</v>
      </c>
      <c r="AY33" s="32" t="s">
        <v>40</v>
      </c>
      <c r="AZ33" s="32" t="s">
        <v>40</v>
      </c>
      <c r="BA33" s="32" t="s">
        <v>40</v>
      </c>
      <c r="BB33" s="32" t="s">
        <v>40</v>
      </c>
      <c r="BC33" s="32" t="s">
        <v>40</v>
      </c>
      <c r="BD33" s="32" t="s">
        <v>40</v>
      </c>
      <c r="BE33" s="32" t="s">
        <v>40</v>
      </c>
      <c r="BF33" s="32" t="s">
        <v>40</v>
      </c>
      <c r="BG33" s="32" t="s">
        <v>40</v>
      </c>
      <c r="BH33" s="32" t="s">
        <v>40</v>
      </c>
      <c r="BI33" s="32" t="s">
        <v>40</v>
      </c>
      <c r="BJ33" s="32" t="s">
        <v>40</v>
      </c>
      <c r="BK33" s="32" t="s">
        <v>40</v>
      </c>
      <c r="BL33" s="32" t="s">
        <v>40</v>
      </c>
      <c r="BM33" s="32" t="s">
        <v>40</v>
      </c>
      <c r="BN33" s="32" t="s">
        <v>40</v>
      </c>
      <c r="BO33" s="32" t="s">
        <v>40</v>
      </c>
      <c r="BP33" s="32" t="s">
        <v>40</v>
      </c>
      <c r="BQ33" s="32" t="s">
        <v>40</v>
      </c>
      <c r="BR33" s="32" t="s">
        <v>40</v>
      </c>
    </row>
    <row r="34" spans="1:70" s="37" customFormat="1" ht="41.25" customHeight="1">
      <c r="A34" s="24" t="s">
        <v>15</v>
      </c>
      <c r="B34" s="24" t="s">
        <v>16</v>
      </c>
      <c r="C34" s="24" t="s">
        <v>17</v>
      </c>
      <c r="D34" s="24" t="s">
        <v>18</v>
      </c>
      <c r="E34" s="24" t="s">
        <v>19</v>
      </c>
      <c r="F34" s="24" t="s">
        <v>20</v>
      </c>
      <c r="G34" s="24" t="s">
        <v>21</v>
      </c>
      <c r="H34" s="24" t="s">
        <v>22</v>
      </c>
      <c r="I34" s="24"/>
      <c r="J34" s="24"/>
      <c r="K34" s="24"/>
      <c r="L34" s="24"/>
      <c r="M34" s="24" t="s">
        <v>23</v>
      </c>
      <c r="N34" s="24" t="s">
        <v>24</v>
      </c>
      <c r="O34" s="24"/>
      <c r="P34" s="24"/>
      <c r="Q34" s="24"/>
      <c r="R34" s="24"/>
      <c r="S34" s="25" t="s">
        <v>25</v>
      </c>
      <c r="T34" s="24" t="s">
        <v>26</v>
      </c>
      <c r="U34" s="26"/>
      <c r="V34" s="26"/>
      <c r="W34" s="26">
        <v>1</v>
      </c>
      <c r="X34" s="26">
        <v>2</v>
      </c>
      <c r="Y34" s="26">
        <v>3</v>
      </c>
      <c r="Z34" s="26">
        <v>4</v>
      </c>
      <c r="AA34" s="26">
        <v>5</v>
      </c>
      <c r="AB34" s="26">
        <v>6</v>
      </c>
      <c r="AC34" s="26">
        <v>7</v>
      </c>
      <c r="AD34" s="26">
        <v>8</v>
      </c>
      <c r="AE34" s="26">
        <v>9</v>
      </c>
      <c r="AF34" s="26">
        <v>10</v>
      </c>
      <c r="AG34" s="26">
        <v>11</v>
      </c>
      <c r="AH34" s="26">
        <v>12</v>
      </c>
      <c r="AI34" s="26">
        <v>13</v>
      </c>
      <c r="AJ34" s="26">
        <v>14</v>
      </c>
      <c r="AK34" s="26">
        <v>15</v>
      </c>
      <c r="AL34" s="26">
        <v>16</v>
      </c>
      <c r="AM34" s="26">
        <v>17</v>
      </c>
      <c r="AN34" s="26">
        <v>18</v>
      </c>
      <c r="AO34" s="26">
        <v>19</v>
      </c>
      <c r="AP34" s="26">
        <v>20</v>
      </c>
      <c r="AQ34" s="26">
        <v>21</v>
      </c>
      <c r="AR34" s="26">
        <v>22</v>
      </c>
      <c r="AS34" s="26">
        <v>23</v>
      </c>
      <c r="AT34" s="26">
        <v>24</v>
      </c>
      <c r="AU34" s="26">
        <v>25</v>
      </c>
      <c r="AV34" s="26">
        <v>26</v>
      </c>
      <c r="AW34" s="26">
        <v>27</v>
      </c>
      <c r="AX34" s="26">
        <v>28</v>
      </c>
      <c r="AY34" s="26">
        <v>29</v>
      </c>
      <c r="AZ34" s="26">
        <v>30</v>
      </c>
      <c r="BA34" s="26">
        <v>31</v>
      </c>
      <c r="BB34" s="26">
        <v>32</v>
      </c>
      <c r="BC34" s="26">
        <v>33</v>
      </c>
      <c r="BD34" s="26">
        <v>34</v>
      </c>
      <c r="BE34" s="26">
        <v>35</v>
      </c>
      <c r="BF34" s="26">
        <v>36</v>
      </c>
      <c r="BG34" s="26">
        <v>37</v>
      </c>
      <c r="BH34" s="26">
        <v>38</v>
      </c>
      <c r="BI34" s="26">
        <v>39</v>
      </c>
      <c r="BJ34" s="26">
        <v>40</v>
      </c>
      <c r="BK34" s="26">
        <v>41</v>
      </c>
      <c r="BL34" s="26">
        <v>42</v>
      </c>
      <c r="BM34" s="26">
        <v>43</v>
      </c>
      <c r="BN34" s="26">
        <v>44</v>
      </c>
      <c r="BO34" s="26">
        <v>45</v>
      </c>
      <c r="BP34" s="26">
        <v>46</v>
      </c>
      <c r="BQ34" s="26">
        <v>47</v>
      </c>
      <c r="BR34" s="26">
        <v>48</v>
      </c>
    </row>
    <row r="35" spans="1:70" s="3" customFormat="1" ht="15">
      <c r="A35" s="27">
        <v>1</v>
      </c>
      <c r="B35" s="28">
        <v>49</v>
      </c>
      <c r="C35" s="28" t="s">
        <v>193</v>
      </c>
      <c r="D35" s="28">
        <v>1982</v>
      </c>
      <c r="E35" s="28" t="s">
        <v>194</v>
      </c>
      <c r="F35" s="28"/>
      <c r="G35" s="29">
        <v>0.0020833333333333333</v>
      </c>
      <c r="H35" s="30">
        <v>4515</v>
      </c>
      <c r="I35" s="31">
        <v>0</v>
      </c>
      <c r="J35" s="31">
        <v>45</v>
      </c>
      <c r="K35" s="31">
        <v>15</v>
      </c>
      <c r="L35" s="32">
        <v>0.03142361111111111</v>
      </c>
      <c r="M35" s="33">
        <v>0.03142361111111111</v>
      </c>
      <c r="N35" s="33">
        <v>0.029340277777777778</v>
      </c>
      <c r="O35" s="34">
        <v>0</v>
      </c>
      <c r="P35" s="34">
        <v>42</v>
      </c>
      <c r="Q35" s="35">
        <v>15</v>
      </c>
      <c r="R35" s="35">
        <v>2535</v>
      </c>
      <c r="S35" s="36">
        <v>8</v>
      </c>
      <c r="T35" s="33">
        <v>0.0049537037037037</v>
      </c>
      <c r="U35" s="26"/>
      <c r="V35" s="26"/>
      <c r="W35" s="33">
        <v>0.029340277777777778</v>
      </c>
      <c r="X35" s="33">
        <v>0.029340277777777778</v>
      </c>
      <c r="Y35" s="33">
        <v>0.029340277777777778</v>
      </c>
      <c r="Z35" s="33">
        <v>0.029340277777777778</v>
      </c>
      <c r="AA35" s="33">
        <v>0.029340277777777778</v>
      </c>
      <c r="AB35" s="33">
        <v>0.029340277777777778</v>
      </c>
      <c r="AC35" s="33">
        <v>0.029340277777777778</v>
      </c>
      <c r="AD35" s="33">
        <v>0.029340277777777778</v>
      </c>
      <c r="AE35" s="33" t="s">
        <v>40</v>
      </c>
      <c r="AF35" s="33" t="s">
        <v>40</v>
      </c>
      <c r="AG35" s="33" t="s">
        <v>40</v>
      </c>
      <c r="AH35" s="33" t="s">
        <v>40</v>
      </c>
      <c r="AI35" s="33" t="s">
        <v>40</v>
      </c>
      <c r="AJ35" s="33" t="s">
        <v>40</v>
      </c>
      <c r="AK35" s="33" t="s">
        <v>40</v>
      </c>
      <c r="AL35" s="33" t="s">
        <v>40</v>
      </c>
      <c r="AM35" s="33" t="s">
        <v>40</v>
      </c>
      <c r="AN35" s="33" t="s">
        <v>40</v>
      </c>
      <c r="AO35" s="33" t="s">
        <v>40</v>
      </c>
      <c r="AP35" s="33" t="s">
        <v>40</v>
      </c>
      <c r="AQ35" s="33" t="s">
        <v>40</v>
      </c>
      <c r="AR35" s="33" t="s">
        <v>40</v>
      </c>
      <c r="AS35" s="33" t="s">
        <v>40</v>
      </c>
      <c r="AT35" s="33" t="s">
        <v>40</v>
      </c>
      <c r="AU35" s="33" t="s">
        <v>40</v>
      </c>
      <c r="AV35" s="33" t="s">
        <v>40</v>
      </c>
      <c r="AW35" s="33" t="s">
        <v>40</v>
      </c>
      <c r="AX35" s="33" t="s">
        <v>40</v>
      </c>
      <c r="AY35" s="33" t="s">
        <v>40</v>
      </c>
      <c r="AZ35" s="33" t="s">
        <v>40</v>
      </c>
      <c r="BA35" s="33" t="s">
        <v>40</v>
      </c>
      <c r="BB35" s="33" t="s">
        <v>40</v>
      </c>
      <c r="BC35" s="33" t="s">
        <v>40</v>
      </c>
      <c r="BD35" s="33" t="s">
        <v>40</v>
      </c>
      <c r="BE35" s="33" t="s">
        <v>40</v>
      </c>
      <c r="BF35" s="33" t="s">
        <v>40</v>
      </c>
      <c r="BG35" s="33" t="s">
        <v>40</v>
      </c>
      <c r="BH35" s="33" t="s">
        <v>40</v>
      </c>
      <c r="BI35" s="33" t="s">
        <v>40</v>
      </c>
      <c r="BJ35" s="33" t="s">
        <v>40</v>
      </c>
      <c r="BK35" s="33" t="s">
        <v>40</v>
      </c>
      <c r="BL35" s="33" t="s">
        <v>40</v>
      </c>
      <c r="BM35" s="33" t="s">
        <v>40</v>
      </c>
      <c r="BN35" s="33" t="s">
        <v>40</v>
      </c>
      <c r="BO35" s="33" t="s">
        <v>40</v>
      </c>
      <c r="BP35" s="33" t="s">
        <v>40</v>
      </c>
      <c r="BQ35" s="33" t="s">
        <v>40</v>
      </c>
      <c r="BR35" s="33" t="s">
        <v>40</v>
      </c>
    </row>
    <row r="36" spans="1:70" s="3" customFormat="1" ht="15">
      <c r="A36" s="27">
        <v>2</v>
      </c>
      <c r="B36" s="28">
        <v>99</v>
      </c>
      <c r="C36" s="28" t="s">
        <v>195</v>
      </c>
      <c r="D36" s="28">
        <v>1994</v>
      </c>
      <c r="E36" s="28" t="s">
        <v>48</v>
      </c>
      <c r="F36" s="28"/>
      <c r="G36" s="29">
        <v>0.0020833333333333333</v>
      </c>
      <c r="H36" s="30">
        <v>4314</v>
      </c>
      <c r="I36" s="31">
        <v>0</v>
      </c>
      <c r="J36" s="31">
        <v>43</v>
      </c>
      <c r="K36" s="31">
        <v>14</v>
      </c>
      <c r="L36" s="32">
        <v>0.03002314814814815</v>
      </c>
      <c r="M36" s="33">
        <v>0.03002314814814815</v>
      </c>
      <c r="N36" s="33">
        <v>0.027939814814814817</v>
      </c>
      <c r="O36" s="34">
        <v>0</v>
      </c>
      <c r="P36" s="34">
        <v>40</v>
      </c>
      <c r="Q36" s="35">
        <v>14</v>
      </c>
      <c r="R36" s="35">
        <v>2414</v>
      </c>
      <c r="S36" s="36">
        <v>6</v>
      </c>
      <c r="T36" s="33">
        <v>0.0035532407407407388</v>
      </c>
      <c r="U36" s="26"/>
      <c r="V36" s="26"/>
      <c r="W36" s="33">
        <v>0.027939814814814817</v>
      </c>
      <c r="X36" s="33">
        <v>0.027939814814814817</v>
      </c>
      <c r="Y36" s="33">
        <v>0.027939814814814817</v>
      </c>
      <c r="Z36" s="33">
        <v>0.027939814814814817</v>
      </c>
      <c r="AA36" s="33">
        <v>0.027939814814814817</v>
      </c>
      <c r="AB36" s="33">
        <v>0.027939814814814817</v>
      </c>
      <c r="AC36" s="33" t="s">
        <v>40</v>
      </c>
      <c r="AD36" s="33" t="s">
        <v>40</v>
      </c>
      <c r="AE36" s="33" t="s">
        <v>40</v>
      </c>
      <c r="AF36" s="33" t="s">
        <v>40</v>
      </c>
      <c r="AG36" s="33" t="s">
        <v>40</v>
      </c>
      <c r="AH36" s="33" t="s">
        <v>40</v>
      </c>
      <c r="AI36" s="33" t="s">
        <v>40</v>
      </c>
      <c r="AJ36" s="33" t="s">
        <v>40</v>
      </c>
      <c r="AK36" s="33" t="s">
        <v>40</v>
      </c>
      <c r="AL36" s="33" t="s">
        <v>40</v>
      </c>
      <c r="AM36" s="33" t="s">
        <v>40</v>
      </c>
      <c r="AN36" s="33" t="s">
        <v>40</v>
      </c>
      <c r="AO36" s="33" t="s">
        <v>40</v>
      </c>
      <c r="AP36" s="33" t="s">
        <v>40</v>
      </c>
      <c r="AQ36" s="33" t="s">
        <v>40</v>
      </c>
      <c r="AR36" s="33" t="s">
        <v>40</v>
      </c>
      <c r="AS36" s="33" t="s">
        <v>40</v>
      </c>
      <c r="AT36" s="33" t="s">
        <v>40</v>
      </c>
      <c r="AU36" s="33" t="s">
        <v>40</v>
      </c>
      <c r="AV36" s="33" t="s">
        <v>40</v>
      </c>
      <c r="AW36" s="33" t="s">
        <v>40</v>
      </c>
      <c r="AX36" s="33" t="s">
        <v>40</v>
      </c>
      <c r="AY36" s="33" t="s">
        <v>40</v>
      </c>
      <c r="AZ36" s="33" t="s">
        <v>40</v>
      </c>
      <c r="BA36" s="33" t="s">
        <v>40</v>
      </c>
      <c r="BB36" s="33" t="s">
        <v>40</v>
      </c>
      <c r="BC36" s="33" t="s">
        <v>40</v>
      </c>
      <c r="BD36" s="33" t="s">
        <v>40</v>
      </c>
      <c r="BE36" s="33" t="s">
        <v>40</v>
      </c>
      <c r="BF36" s="33" t="s">
        <v>40</v>
      </c>
      <c r="BG36" s="33" t="s">
        <v>40</v>
      </c>
      <c r="BH36" s="33" t="s">
        <v>40</v>
      </c>
      <c r="BI36" s="33" t="s">
        <v>40</v>
      </c>
      <c r="BJ36" s="33" t="s">
        <v>40</v>
      </c>
      <c r="BK36" s="33" t="s">
        <v>40</v>
      </c>
      <c r="BL36" s="33" t="s">
        <v>40</v>
      </c>
      <c r="BM36" s="33" t="s">
        <v>40</v>
      </c>
      <c r="BN36" s="33" t="s">
        <v>40</v>
      </c>
      <c r="BO36" s="33" t="s">
        <v>40</v>
      </c>
      <c r="BP36" s="33" t="s">
        <v>40</v>
      </c>
      <c r="BQ36" s="33" t="s">
        <v>40</v>
      </c>
      <c r="BR36" s="33" t="s">
        <v>40</v>
      </c>
    </row>
    <row r="37" spans="1:70" s="3" customFormat="1" ht="15">
      <c r="A37" s="27">
        <v>3</v>
      </c>
      <c r="B37" s="28">
        <v>312</v>
      </c>
      <c r="C37" s="28" t="s">
        <v>196</v>
      </c>
      <c r="D37" s="28">
        <v>1996</v>
      </c>
      <c r="E37" s="28" t="s">
        <v>46</v>
      </c>
      <c r="F37" s="28"/>
      <c r="G37" s="29">
        <v>0.0020833333333333333</v>
      </c>
      <c r="H37" s="30">
        <v>3807</v>
      </c>
      <c r="I37" s="31">
        <v>0</v>
      </c>
      <c r="J37" s="31">
        <v>38</v>
      </c>
      <c r="K37" s="31">
        <v>7</v>
      </c>
      <c r="L37" s="32">
        <v>0.02646990740740741</v>
      </c>
      <c r="M37" s="33">
        <v>0.02646990740740741</v>
      </c>
      <c r="N37" s="33">
        <v>0.024386574074074078</v>
      </c>
      <c r="O37" s="34">
        <v>0</v>
      </c>
      <c r="P37" s="34">
        <v>35</v>
      </c>
      <c r="Q37" s="35">
        <v>7</v>
      </c>
      <c r="R37" s="35">
        <v>2107</v>
      </c>
      <c r="S37" s="36">
        <v>1</v>
      </c>
      <c r="T37" s="33">
        <v>0</v>
      </c>
      <c r="U37" s="26"/>
      <c r="V37" s="26"/>
      <c r="W37" s="33">
        <v>0.024386574074074078</v>
      </c>
      <c r="X37" s="33" t="s">
        <v>40</v>
      </c>
      <c r="Y37" s="33" t="s">
        <v>40</v>
      </c>
      <c r="Z37" s="33" t="s">
        <v>40</v>
      </c>
      <c r="AA37" s="33" t="s">
        <v>40</v>
      </c>
      <c r="AB37" s="33" t="s">
        <v>40</v>
      </c>
      <c r="AC37" s="33" t="s">
        <v>40</v>
      </c>
      <c r="AD37" s="33" t="s">
        <v>40</v>
      </c>
      <c r="AE37" s="33" t="s">
        <v>40</v>
      </c>
      <c r="AF37" s="33" t="s">
        <v>40</v>
      </c>
      <c r="AG37" s="33" t="s">
        <v>40</v>
      </c>
      <c r="AH37" s="33" t="s">
        <v>40</v>
      </c>
      <c r="AI37" s="33" t="s">
        <v>40</v>
      </c>
      <c r="AJ37" s="33" t="s">
        <v>40</v>
      </c>
      <c r="AK37" s="33" t="s">
        <v>40</v>
      </c>
      <c r="AL37" s="33" t="s">
        <v>40</v>
      </c>
      <c r="AM37" s="33" t="s">
        <v>40</v>
      </c>
      <c r="AN37" s="33" t="s">
        <v>40</v>
      </c>
      <c r="AO37" s="33" t="s">
        <v>40</v>
      </c>
      <c r="AP37" s="33" t="s">
        <v>40</v>
      </c>
      <c r="AQ37" s="33" t="s">
        <v>40</v>
      </c>
      <c r="AR37" s="33" t="s">
        <v>40</v>
      </c>
      <c r="AS37" s="33" t="s">
        <v>40</v>
      </c>
      <c r="AT37" s="33" t="s">
        <v>40</v>
      </c>
      <c r="AU37" s="33" t="s">
        <v>40</v>
      </c>
      <c r="AV37" s="33" t="s">
        <v>40</v>
      </c>
      <c r="AW37" s="33" t="s">
        <v>40</v>
      </c>
      <c r="AX37" s="33" t="s">
        <v>40</v>
      </c>
      <c r="AY37" s="33" t="s">
        <v>40</v>
      </c>
      <c r="AZ37" s="33" t="s">
        <v>40</v>
      </c>
      <c r="BA37" s="33" t="s">
        <v>40</v>
      </c>
      <c r="BB37" s="33" t="s">
        <v>40</v>
      </c>
      <c r="BC37" s="33" t="s">
        <v>40</v>
      </c>
      <c r="BD37" s="33" t="s">
        <v>40</v>
      </c>
      <c r="BE37" s="33" t="s">
        <v>40</v>
      </c>
      <c r="BF37" s="33" t="s">
        <v>40</v>
      </c>
      <c r="BG37" s="33" t="s">
        <v>40</v>
      </c>
      <c r="BH37" s="33" t="s">
        <v>40</v>
      </c>
      <c r="BI37" s="33" t="s">
        <v>40</v>
      </c>
      <c r="BJ37" s="33" t="s">
        <v>40</v>
      </c>
      <c r="BK37" s="33" t="s">
        <v>40</v>
      </c>
      <c r="BL37" s="33" t="s">
        <v>40</v>
      </c>
      <c r="BM37" s="33" t="s">
        <v>40</v>
      </c>
      <c r="BN37" s="33" t="s">
        <v>40</v>
      </c>
      <c r="BO37" s="33" t="s">
        <v>40</v>
      </c>
      <c r="BP37" s="33" t="s">
        <v>40</v>
      </c>
      <c r="BQ37" s="33" t="s">
        <v>40</v>
      </c>
      <c r="BR37" s="33" t="s">
        <v>40</v>
      </c>
    </row>
    <row r="38" spans="1:70" s="3" customFormat="1" ht="15">
      <c r="A38" s="27">
        <v>4</v>
      </c>
      <c r="B38" s="28">
        <v>47</v>
      </c>
      <c r="C38" s="28" t="s">
        <v>197</v>
      </c>
      <c r="D38" s="28">
        <v>1979</v>
      </c>
      <c r="E38" s="28" t="s">
        <v>46</v>
      </c>
      <c r="F38" s="28"/>
      <c r="G38" s="29">
        <v>0.0020833333333333333</v>
      </c>
      <c r="H38" s="30">
        <v>4826</v>
      </c>
      <c r="I38" s="31">
        <v>0</v>
      </c>
      <c r="J38" s="31">
        <v>48</v>
      </c>
      <c r="K38" s="31">
        <v>26</v>
      </c>
      <c r="L38" s="32">
        <v>0.03363425925925926</v>
      </c>
      <c r="M38" s="33">
        <v>0.03363425925925926</v>
      </c>
      <c r="N38" s="33">
        <v>0.03155092592592593</v>
      </c>
      <c r="O38" s="34">
        <v>0</v>
      </c>
      <c r="P38" s="34">
        <v>45</v>
      </c>
      <c r="Q38" s="35">
        <v>26</v>
      </c>
      <c r="R38" s="35">
        <v>2726</v>
      </c>
      <c r="S38" s="36">
        <v>9</v>
      </c>
      <c r="T38" s="33">
        <v>0.007164351851851849</v>
      </c>
      <c r="U38" s="26"/>
      <c r="V38" s="26"/>
      <c r="W38" s="33">
        <v>0.03155092592592593</v>
      </c>
      <c r="X38" s="33">
        <v>0.03155092592592593</v>
      </c>
      <c r="Y38" s="33">
        <v>0.03155092592592593</v>
      </c>
      <c r="Z38" s="33">
        <v>0.03155092592592593</v>
      </c>
      <c r="AA38" s="33">
        <v>0.03155092592592593</v>
      </c>
      <c r="AB38" s="33">
        <v>0.03155092592592593</v>
      </c>
      <c r="AC38" s="33">
        <v>0.03155092592592593</v>
      </c>
      <c r="AD38" s="33">
        <v>0.03155092592592593</v>
      </c>
      <c r="AE38" s="33">
        <v>0.03155092592592593</v>
      </c>
      <c r="AF38" s="33" t="s">
        <v>40</v>
      </c>
      <c r="AG38" s="33" t="s">
        <v>40</v>
      </c>
      <c r="AH38" s="33" t="s">
        <v>40</v>
      </c>
      <c r="AI38" s="33" t="s">
        <v>40</v>
      </c>
      <c r="AJ38" s="33" t="s">
        <v>40</v>
      </c>
      <c r="AK38" s="33" t="s">
        <v>40</v>
      </c>
      <c r="AL38" s="33" t="s">
        <v>40</v>
      </c>
      <c r="AM38" s="33" t="s">
        <v>40</v>
      </c>
      <c r="AN38" s="33" t="s">
        <v>40</v>
      </c>
      <c r="AO38" s="33" t="s">
        <v>40</v>
      </c>
      <c r="AP38" s="33" t="s">
        <v>40</v>
      </c>
      <c r="AQ38" s="33" t="s">
        <v>40</v>
      </c>
      <c r="AR38" s="33" t="s">
        <v>40</v>
      </c>
      <c r="AS38" s="33" t="s">
        <v>40</v>
      </c>
      <c r="AT38" s="33" t="s">
        <v>40</v>
      </c>
      <c r="AU38" s="33" t="s">
        <v>40</v>
      </c>
      <c r="AV38" s="33" t="s">
        <v>40</v>
      </c>
      <c r="AW38" s="33" t="s">
        <v>40</v>
      </c>
      <c r="AX38" s="33" t="s">
        <v>40</v>
      </c>
      <c r="AY38" s="33" t="s">
        <v>40</v>
      </c>
      <c r="AZ38" s="33" t="s">
        <v>40</v>
      </c>
      <c r="BA38" s="33" t="s">
        <v>40</v>
      </c>
      <c r="BB38" s="33" t="s">
        <v>40</v>
      </c>
      <c r="BC38" s="33" t="s">
        <v>40</v>
      </c>
      <c r="BD38" s="33" t="s">
        <v>40</v>
      </c>
      <c r="BE38" s="33" t="s">
        <v>40</v>
      </c>
      <c r="BF38" s="33" t="s">
        <v>40</v>
      </c>
      <c r="BG38" s="33" t="s">
        <v>40</v>
      </c>
      <c r="BH38" s="33" t="s">
        <v>40</v>
      </c>
      <c r="BI38" s="33" t="s">
        <v>40</v>
      </c>
      <c r="BJ38" s="33" t="s">
        <v>40</v>
      </c>
      <c r="BK38" s="33" t="s">
        <v>40</v>
      </c>
      <c r="BL38" s="33" t="s">
        <v>40</v>
      </c>
      <c r="BM38" s="33" t="s">
        <v>40</v>
      </c>
      <c r="BN38" s="33" t="s">
        <v>40</v>
      </c>
      <c r="BO38" s="33" t="s">
        <v>40</v>
      </c>
      <c r="BP38" s="33" t="s">
        <v>40</v>
      </c>
      <c r="BQ38" s="33" t="s">
        <v>40</v>
      </c>
      <c r="BR38" s="33" t="s">
        <v>40</v>
      </c>
    </row>
    <row r="39" spans="1:70" s="3" customFormat="1" ht="15">
      <c r="A39" s="27">
        <v>5</v>
      </c>
      <c r="B39" s="28">
        <v>105</v>
      </c>
      <c r="C39" s="28" t="s">
        <v>198</v>
      </c>
      <c r="D39" s="28">
        <v>1978</v>
      </c>
      <c r="E39" s="28" t="s">
        <v>151</v>
      </c>
      <c r="F39" s="28"/>
      <c r="G39" s="29">
        <v>0.0020833333333333333</v>
      </c>
      <c r="H39" s="30">
        <v>5019</v>
      </c>
      <c r="I39" s="31">
        <v>0</v>
      </c>
      <c r="J39" s="31">
        <v>50</v>
      </c>
      <c r="K39" s="31">
        <v>19</v>
      </c>
      <c r="L39" s="32">
        <v>0.034942129629629635</v>
      </c>
      <c r="M39" s="33">
        <v>0.034942129629629635</v>
      </c>
      <c r="N39" s="33">
        <v>0.0328587962962963</v>
      </c>
      <c r="O39" s="34">
        <v>0</v>
      </c>
      <c r="P39" s="34">
        <v>47</v>
      </c>
      <c r="Q39" s="35">
        <v>19</v>
      </c>
      <c r="R39" s="35">
        <v>2839</v>
      </c>
      <c r="S39" s="36">
        <v>10</v>
      </c>
      <c r="T39" s="33">
        <v>0.008472222222222225</v>
      </c>
      <c r="U39" s="26"/>
      <c r="V39" s="26"/>
      <c r="W39" s="33">
        <v>0.0328587962962963</v>
      </c>
      <c r="X39" s="33">
        <v>0.0328587962962963</v>
      </c>
      <c r="Y39" s="33">
        <v>0.0328587962962963</v>
      </c>
      <c r="Z39" s="33">
        <v>0.0328587962962963</v>
      </c>
      <c r="AA39" s="33">
        <v>0.0328587962962963</v>
      </c>
      <c r="AB39" s="33">
        <v>0.0328587962962963</v>
      </c>
      <c r="AC39" s="33">
        <v>0.0328587962962963</v>
      </c>
      <c r="AD39" s="33">
        <v>0.0328587962962963</v>
      </c>
      <c r="AE39" s="33">
        <v>0.0328587962962963</v>
      </c>
      <c r="AF39" s="33">
        <v>0.0328587962962963</v>
      </c>
      <c r="AG39" s="33" t="s">
        <v>40</v>
      </c>
      <c r="AH39" s="33" t="s">
        <v>40</v>
      </c>
      <c r="AI39" s="33" t="s">
        <v>40</v>
      </c>
      <c r="AJ39" s="33" t="s">
        <v>40</v>
      </c>
      <c r="AK39" s="33" t="s">
        <v>40</v>
      </c>
      <c r="AL39" s="33" t="s">
        <v>40</v>
      </c>
      <c r="AM39" s="33" t="s">
        <v>40</v>
      </c>
      <c r="AN39" s="33" t="s">
        <v>40</v>
      </c>
      <c r="AO39" s="33" t="s">
        <v>40</v>
      </c>
      <c r="AP39" s="33" t="s">
        <v>40</v>
      </c>
      <c r="AQ39" s="33" t="s">
        <v>40</v>
      </c>
      <c r="AR39" s="33" t="s">
        <v>40</v>
      </c>
      <c r="AS39" s="33" t="s">
        <v>40</v>
      </c>
      <c r="AT39" s="33" t="s">
        <v>40</v>
      </c>
      <c r="AU39" s="33" t="s">
        <v>40</v>
      </c>
      <c r="AV39" s="33" t="s">
        <v>40</v>
      </c>
      <c r="AW39" s="33" t="s">
        <v>40</v>
      </c>
      <c r="AX39" s="33" t="s">
        <v>40</v>
      </c>
      <c r="AY39" s="33" t="s">
        <v>40</v>
      </c>
      <c r="AZ39" s="33" t="s">
        <v>40</v>
      </c>
      <c r="BA39" s="33" t="s">
        <v>40</v>
      </c>
      <c r="BB39" s="33" t="s">
        <v>40</v>
      </c>
      <c r="BC39" s="33" t="s">
        <v>40</v>
      </c>
      <c r="BD39" s="33" t="s">
        <v>40</v>
      </c>
      <c r="BE39" s="33" t="s">
        <v>40</v>
      </c>
      <c r="BF39" s="33" t="s">
        <v>40</v>
      </c>
      <c r="BG39" s="33" t="s">
        <v>40</v>
      </c>
      <c r="BH39" s="33" t="s">
        <v>40</v>
      </c>
      <c r="BI39" s="33" t="s">
        <v>40</v>
      </c>
      <c r="BJ39" s="33" t="s">
        <v>40</v>
      </c>
      <c r="BK39" s="33" t="s">
        <v>40</v>
      </c>
      <c r="BL39" s="33" t="s">
        <v>40</v>
      </c>
      <c r="BM39" s="33" t="s">
        <v>40</v>
      </c>
      <c r="BN39" s="33" t="s">
        <v>40</v>
      </c>
      <c r="BO39" s="33" t="s">
        <v>40</v>
      </c>
      <c r="BP39" s="33" t="s">
        <v>40</v>
      </c>
      <c r="BQ39" s="33" t="s">
        <v>40</v>
      </c>
      <c r="BR39" s="33" t="s">
        <v>40</v>
      </c>
    </row>
    <row r="40" spans="1:70" s="3" customFormat="1" ht="15">
      <c r="A40" s="27">
        <v>6</v>
      </c>
      <c r="B40" s="28">
        <v>139</v>
      </c>
      <c r="C40" s="28" t="s">
        <v>199</v>
      </c>
      <c r="D40" s="28">
        <v>1994</v>
      </c>
      <c r="E40" s="28" t="s">
        <v>200</v>
      </c>
      <c r="F40" s="28"/>
      <c r="G40" s="29">
        <v>0.0020833333333333333</v>
      </c>
      <c r="H40" s="30">
        <v>4109</v>
      </c>
      <c r="I40" s="31">
        <v>0</v>
      </c>
      <c r="J40" s="31">
        <v>41</v>
      </c>
      <c r="K40" s="31">
        <v>9</v>
      </c>
      <c r="L40" s="32">
        <v>0.028576388888888887</v>
      </c>
      <c r="M40" s="33">
        <v>0.028576388888888887</v>
      </c>
      <c r="N40" s="33">
        <v>0.026493055555555554</v>
      </c>
      <c r="O40" s="34">
        <v>0</v>
      </c>
      <c r="P40" s="34">
        <v>38</v>
      </c>
      <c r="Q40" s="35">
        <v>9</v>
      </c>
      <c r="R40" s="35">
        <v>2289</v>
      </c>
      <c r="S40" s="36">
        <v>4</v>
      </c>
      <c r="T40" s="33">
        <v>0.0021064814814814765</v>
      </c>
      <c r="U40" s="26"/>
      <c r="V40" s="26"/>
      <c r="W40" s="33">
        <v>0.026493055555555554</v>
      </c>
      <c r="X40" s="33">
        <v>0.026493055555555554</v>
      </c>
      <c r="Y40" s="33">
        <v>0.026493055555555554</v>
      </c>
      <c r="Z40" s="33">
        <v>0.026493055555555554</v>
      </c>
      <c r="AA40" s="33" t="s">
        <v>40</v>
      </c>
      <c r="AB40" s="33" t="s">
        <v>40</v>
      </c>
      <c r="AC40" s="33" t="s">
        <v>40</v>
      </c>
      <c r="AD40" s="33" t="s">
        <v>40</v>
      </c>
      <c r="AE40" s="33" t="s">
        <v>40</v>
      </c>
      <c r="AF40" s="33" t="s">
        <v>40</v>
      </c>
      <c r="AG40" s="33" t="s">
        <v>40</v>
      </c>
      <c r="AH40" s="33" t="s">
        <v>40</v>
      </c>
      <c r="AI40" s="33" t="s">
        <v>40</v>
      </c>
      <c r="AJ40" s="33" t="s">
        <v>40</v>
      </c>
      <c r="AK40" s="33" t="s">
        <v>40</v>
      </c>
      <c r="AL40" s="33" t="s">
        <v>40</v>
      </c>
      <c r="AM40" s="33" t="s">
        <v>40</v>
      </c>
      <c r="AN40" s="33" t="s">
        <v>40</v>
      </c>
      <c r="AO40" s="33" t="s">
        <v>40</v>
      </c>
      <c r="AP40" s="33" t="s">
        <v>40</v>
      </c>
      <c r="AQ40" s="33" t="s">
        <v>40</v>
      </c>
      <c r="AR40" s="33" t="s">
        <v>40</v>
      </c>
      <c r="AS40" s="33" t="s">
        <v>40</v>
      </c>
      <c r="AT40" s="33" t="s">
        <v>40</v>
      </c>
      <c r="AU40" s="33" t="s">
        <v>40</v>
      </c>
      <c r="AV40" s="33" t="s">
        <v>40</v>
      </c>
      <c r="AW40" s="33" t="s">
        <v>40</v>
      </c>
      <c r="AX40" s="33" t="s">
        <v>40</v>
      </c>
      <c r="AY40" s="33" t="s">
        <v>40</v>
      </c>
      <c r="AZ40" s="33" t="s">
        <v>40</v>
      </c>
      <c r="BA40" s="33" t="s">
        <v>40</v>
      </c>
      <c r="BB40" s="33" t="s">
        <v>40</v>
      </c>
      <c r="BC40" s="33" t="s">
        <v>40</v>
      </c>
      <c r="BD40" s="33" t="s">
        <v>40</v>
      </c>
      <c r="BE40" s="33" t="s">
        <v>40</v>
      </c>
      <c r="BF40" s="33" t="s">
        <v>40</v>
      </c>
      <c r="BG40" s="33" t="s">
        <v>40</v>
      </c>
      <c r="BH40" s="33" t="s">
        <v>40</v>
      </c>
      <c r="BI40" s="33" t="s">
        <v>40</v>
      </c>
      <c r="BJ40" s="33" t="s">
        <v>40</v>
      </c>
      <c r="BK40" s="33" t="s">
        <v>40</v>
      </c>
      <c r="BL40" s="33" t="s">
        <v>40</v>
      </c>
      <c r="BM40" s="33" t="s">
        <v>40</v>
      </c>
      <c r="BN40" s="33" t="s">
        <v>40</v>
      </c>
      <c r="BO40" s="33" t="s">
        <v>40</v>
      </c>
      <c r="BP40" s="33" t="s">
        <v>40</v>
      </c>
      <c r="BQ40" s="33" t="s">
        <v>40</v>
      </c>
      <c r="BR40" s="33" t="s">
        <v>40</v>
      </c>
    </row>
    <row r="41" spans="1:70" s="3" customFormat="1" ht="15">
      <c r="A41" s="27">
        <v>7</v>
      </c>
      <c r="B41" s="28">
        <v>119</v>
      </c>
      <c r="C41" s="28" t="s">
        <v>201</v>
      </c>
      <c r="D41" s="28"/>
      <c r="E41" s="28" t="s">
        <v>112</v>
      </c>
      <c r="F41" s="28"/>
      <c r="G41" s="29">
        <v>0.0020833333333333333</v>
      </c>
      <c r="H41" s="30">
        <v>5320</v>
      </c>
      <c r="I41" s="31">
        <v>0</v>
      </c>
      <c r="J41" s="31">
        <v>53</v>
      </c>
      <c r="K41" s="31">
        <v>20</v>
      </c>
      <c r="L41" s="32">
        <v>0.03703703703703704</v>
      </c>
      <c r="M41" s="33">
        <v>0.03703703703703704</v>
      </c>
      <c r="N41" s="33">
        <v>0.03495370370370371</v>
      </c>
      <c r="O41" s="34">
        <v>0</v>
      </c>
      <c r="P41" s="34">
        <v>50</v>
      </c>
      <c r="Q41" s="35">
        <v>20</v>
      </c>
      <c r="R41" s="35">
        <v>3020</v>
      </c>
      <c r="S41" s="36">
        <v>11</v>
      </c>
      <c r="T41" s="33">
        <v>0.010567129629629631</v>
      </c>
      <c r="U41" s="26"/>
      <c r="V41" s="26"/>
      <c r="W41" s="33">
        <v>0.03495370370370371</v>
      </c>
      <c r="X41" s="33">
        <v>0.03495370370370371</v>
      </c>
      <c r="Y41" s="33">
        <v>0.03495370370370371</v>
      </c>
      <c r="Z41" s="33">
        <v>0.03495370370370371</v>
      </c>
      <c r="AA41" s="33">
        <v>0.03495370370370371</v>
      </c>
      <c r="AB41" s="33">
        <v>0.03495370370370371</v>
      </c>
      <c r="AC41" s="33">
        <v>0.03495370370370371</v>
      </c>
      <c r="AD41" s="33">
        <v>0.03495370370370371</v>
      </c>
      <c r="AE41" s="33">
        <v>0.03495370370370371</v>
      </c>
      <c r="AF41" s="33">
        <v>0.03495370370370371</v>
      </c>
      <c r="AG41" s="33">
        <v>0.03495370370370371</v>
      </c>
      <c r="AH41" s="33" t="s">
        <v>40</v>
      </c>
      <c r="AI41" s="33" t="s">
        <v>40</v>
      </c>
      <c r="AJ41" s="33" t="s">
        <v>40</v>
      </c>
      <c r="AK41" s="33" t="s">
        <v>40</v>
      </c>
      <c r="AL41" s="33" t="s">
        <v>40</v>
      </c>
      <c r="AM41" s="33" t="s">
        <v>40</v>
      </c>
      <c r="AN41" s="33" t="s">
        <v>40</v>
      </c>
      <c r="AO41" s="33" t="s">
        <v>40</v>
      </c>
      <c r="AP41" s="33" t="s">
        <v>40</v>
      </c>
      <c r="AQ41" s="33" t="s">
        <v>40</v>
      </c>
      <c r="AR41" s="33" t="s">
        <v>40</v>
      </c>
      <c r="AS41" s="33" t="s">
        <v>40</v>
      </c>
      <c r="AT41" s="33" t="s">
        <v>40</v>
      </c>
      <c r="AU41" s="33" t="s">
        <v>40</v>
      </c>
      <c r="AV41" s="33" t="s">
        <v>40</v>
      </c>
      <c r="AW41" s="33" t="s">
        <v>40</v>
      </c>
      <c r="AX41" s="33" t="s">
        <v>40</v>
      </c>
      <c r="AY41" s="33" t="s">
        <v>40</v>
      </c>
      <c r="AZ41" s="33" t="s">
        <v>40</v>
      </c>
      <c r="BA41" s="33" t="s">
        <v>40</v>
      </c>
      <c r="BB41" s="33" t="s">
        <v>40</v>
      </c>
      <c r="BC41" s="33" t="s">
        <v>40</v>
      </c>
      <c r="BD41" s="33" t="s">
        <v>40</v>
      </c>
      <c r="BE41" s="33" t="s">
        <v>40</v>
      </c>
      <c r="BF41" s="33" t="s">
        <v>40</v>
      </c>
      <c r="BG41" s="33" t="s">
        <v>40</v>
      </c>
      <c r="BH41" s="33" t="s">
        <v>40</v>
      </c>
      <c r="BI41" s="33" t="s">
        <v>40</v>
      </c>
      <c r="BJ41" s="33" t="s">
        <v>40</v>
      </c>
      <c r="BK41" s="33" t="s">
        <v>40</v>
      </c>
      <c r="BL41" s="33" t="s">
        <v>40</v>
      </c>
      <c r="BM41" s="33" t="s">
        <v>40</v>
      </c>
      <c r="BN41" s="33" t="s">
        <v>40</v>
      </c>
      <c r="BO41" s="33" t="s">
        <v>40</v>
      </c>
      <c r="BP41" s="33" t="s">
        <v>40</v>
      </c>
      <c r="BQ41" s="33" t="s">
        <v>40</v>
      </c>
      <c r="BR41" s="33" t="s">
        <v>40</v>
      </c>
    </row>
    <row r="42" spans="1:70" s="3" customFormat="1" ht="15">
      <c r="A42" s="27">
        <v>8</v>
      </c>
      <c r="B42" s="28">
        <v>114</v>
      </c>
      <c r="C42" s="28" t="s">
        <v>202</v>
      </c>
      <c r="D42" s="28"/>
      <c r="E42" s="28" t="s">
        <v>118</v>
      </c>
      <c r="F42" s="28"/>
      <c r="G42" s="29">
        <v>0.0020833333333333333</v>
      </c>
      <c r="H42" s="30">
        <v>4007</v>
      </c>
      <c r="I42" s="31">
        <v>0</v>
      </c>
      <c r="J42" s="31">
        <v>40</v>
      </c>
      <c r="K42" s="31">
        <v>7</v>
      </c>
      <c r="L42" s="32">
        <v>0.027858796296296298</v>
      </c>
      <c r="M42" s="33">
        <v>0.027858796296296298</v>
      </c>
      <c r="N42" s="33">
        <v>0.025775462962962965</v>
      </c>
      <c r="O42" s="34">
        <v>0</v>
      </c>
      <c r="P42" s="34">
        <v>37</v>
      </c>
      <c r="Q42" s="35">
        <v>7</v>
      </c>
      <c r="R42" s="35">
        <v>2227</v>
      </c>
      <c r="S42" s="36">
        <v>2</v>
      </c>
      <c r="T42" s="33">
        <v>0.0013888888888888874</v>
      </c>
      <c r="U42" s="26"/>
      <c r="V42" s="26"/>
      <c r="W42" s="33">
        <v>0.025775462962962965</v>
      </c>
      <c r="X42" s="33">
        <v>0.025775462962962965</v>
      </c>
      <c r="Y42" s="33" t="s">
        <v>40</v>
      </c>
      <c r="Z42" s="33" t="s">
        <v>40</v>
      </c>
      <c r="AA42" s="33" t="s">
        <v>40</v>
      </c>
      <c r="AB42" s="33" t="s">
        <v>40</v>
      </c>
      <c r="AC42" s="33" t="s">
        <v>40</v>
      </c>
      <c r="AD42" s="33" t="s">
        <v>40</v>
      </c>
      <c r="AE42" s="33" t="s">
        <v>40</v>
      </c>
      <c r="AF42" s="33" t="s">
        <v>40</v>
      </c>
      <c r="AG42" s="33" t="s">
        <v>40</v>
      </c>
      <c r="AH42" s="33" t="s">
        <v>40</v>
      </c>
      <c r="AI42" s="33" t="s">
        <v>40</v>
      </c>
      <c r="AJ42" s="33" t="s">
        <v>40</v>
      </c>
      <c r="AK42" s="33" t="s">
        <v>40</v>
      </c>
      <c r="AL42" s="33" t="s">
        <v>40</v>
      </c>
      <c r="AM42" s="33" t="s">
        <v>40</v>
      </c>
      <c r="AN42" s="33" t="s">
        <v>40</v>
      </c>
      <c r="AO42" s="33" t="s">
        <v>40</v>
      </c>
      <c r="AP42" s="33" t="s">
        <v>40</v>
      </c>
      <c r="AQ42" s="33" t="s">
        <v>40</v>
      </c>
      <c r="AR42" s="33" t="s">
        <v>40</v>
      </c>
      <c r="AS42" s="33" t="s">
        <v>40</v>
      </c>
      <c r="AT42" s="33" t="s">
        <v>40</v>
      </c>
      <c r="AU42" s="33" t="s">
        <v>40</v>
      </c>
      <c r="AV42" s="33" t="s">
        <v>40</v>
      </c>
      <c r="AW42" s="33" t="s">
        <v>40</v>
      </c>
      <c r="AX42" s="33" t="s">
        <v>40</v>
      </c>
      <c r="AY42" s="33" t="s">
        <v>40</v>
      </c>
      <c r="AZ42" s="33" t="s">
        <v>40</v>
      </c>
      <c r="BA42" s="33" t="s">
        <v>40</v>
      </c>
      <c r="BB42" s="33" t="s">
        <v>40</v>
      </c>
      <c r="BC42" s="33" t="s">
        <v>40</v>
      </c>
      <c r="BD42" s="33" t="s">
        <v>40</v>
      </c>
      <c r="BE42" s="33" t="s">
        <v>40</v>
      </c>
      <c r="BF42" s="33" t="s">
        <v>40</v>
      </c>
      <c r="BG42" s="33" t="s">
        <v>40</v>
      </c>
      <c r="BH42" s="33" t="s">
        <v>40</v>
      </c>
      <c r="BI42" s="33" t="s">
        <v>40</v>
      </c>
      <c r="BJ42" s="33" t="s">
        <v>40</v>
      </c>
      <c r="BK42" s="33" t="s">
        <v>40</v>
      </c>
      <c r="BL42" s="33" t="s">
        <v>40</v>
      </c>
      <c r="BM42" s="33" t="s">
        <v>40</v>
      </c>
      <c r="BN42" s="33" t="s">
        <v>40</v>
      </c>
      <c r="BO42" s="33" t="s">
        <v>40</v>
      </c>
      <c r="BP42" s="33" t="s">
        <v>40</v>
      </c>
      <c r="BQ42" s="33" t="s">
        <v>40</v>
      </c>
      <c r="BR42" s="33" t="s">
        <v>40</v>
      </c>
    </row>
    <row r="43" spans="1:70" s="3" customFormat="1" ht="15">
      <c r="A43" s="27">
        <v>9</v>
      </c>
      <c r="B43" s="28">
        <v>86</v>
      </c>
      <c r="C43" s="28" t="s">
        <v>203</v>
      </c>
      <c r="D43" s="28"/>
      <c r="E43" s="28" t="s">
        <v>46</v>
      </c>
      <c r="F43" s="28"/>
      <c r="G43" s="29">
        <v>0.0020833333333333333</v>
      </c>
      <c r="H43" s="30">
        <v>4327</v>
      </c>
      <c r="I43" s="31">
        <v>0</v>
      </c>
      <c r="J43" s="31">
        <v>43</v>
      </c>
      <c r="K43" s="31">
        <v>27</v>
      </c>
      <c r="L43" s="32">
        <v>0.030173611111111113</v>
      </c>
      <c r="M43" s="33">
        <v>0.030173611111111113</v>
      </c>
      <c r="N43" s="33">
        <v>0.02809027777777778</v>
      </c>
      <c r="O43" s="34">
        <v>0</v>
      </c>
      <c r="P43" s="34">
        <v>40</v>
      </c>
      <c r="Q43" s="35">
        <v>27</v>
      </c>
      <c r="R43" s="35">
        <v>2427</v>
      </c>
      <c r="S43" s="36">
        <v>7</v>
      </c>
      <c r="T43" s="33">
        <v>0.003703703703703702</v>
      </c>
      <c r="U43" s="26"/>
      <c r="V43" s="26"/>
      <c r="W43" s="33">
        <v>0.02809027777777778</v>
      </c>
      <c r="X43" s="33">
        <v>0.02809027777777778</v>
      </c>
      <c r="Y43" s="33">
        <v>0.02809027777777778</v>
      </c>
      <c r="Z43" s="33">
        <v>0.02809027777777778</v>
      </c>
      <c r="AA43" s="33">
        <v>0.02809027777777778</v>
      </c>
      <c r="AB43" s="33">
        <v>0.02809027777777778</v>
      </c>
      <c r="AC43" s="33">
        <v>0.02809027777777778</v>
      </c>
      <c r="AD43" s="33" t="s">
        <v>40</v>
      </c>
      <c r="AE43" s="33" t="s">
        <v>40</v>
      </c>
      <c r="AF43" s="33" t="s">
        <v>40</v>
      </c>
      <c r="AG43" s="33" t="s">
        <v>40</v>
      </c>
      <c r="AH43" s="33" t="s">
        <v>40</v>
      </c>
      <c r="AI43" s="33" t="s">
        <v>40</v>
      </c>
      <c r="AJ43" s="33" t="s">
        <v>40</v>
      </c>
      <c r="AK43" s="33" t="s">
        <v>40</v>
      </c>
      <c r="AL43" s="33" t="s">
        <v>40</v>
      </c>
      <c r="AM43" s="33" t="s">
        <v>40</v>
      </c>
      <c r="AN43" s="33" t="s">
        <v>40</v>
      </c>
      <c r="AO43" s="33" t="s">
        <v>40</v>
      </c>
      <c r="AP43" s="33" t="s">
        <v>40</v>
      </c>
      <c r="AQ43" s="33" t="s">
        <v>40</v>
      </c>
      <c r="AR43" s="33" t="s">
        <v>40</v>
      </c>
      <c r="AS43" s="33" t="s">
        <v>40</v>
      </c>
      <c r="AT43" s="33" t="s">
        <v>40</v>
      </c>
      <c r="AU43" s="33" t="s">
        <v>40</v>
      </c>
      <c r="AV43" s="33" t="s">
        <v>40</v>
      </c>
      <c r="AW43" s="33" t="s">
        <v>40</v>
      </c>
      <c r="AX43" s="33" t="s">
        <v>40</v>
      </c>
      <c r="AY43" s="33" t="s">
        <v>40</v>
      </c>
      <c r="AZ43" s="33" t="s">
        <v>40</v>
      </c>
      <c r="BA43" s="33" t="s">
        <v>40</v>
      </c>
      <c r="BB43" s="33" t="s">
        <v>40</v>
      </c>
      <c r="BC43" s="33" t="s">
        <v>40</v>
      </c>
      <c r="BD43" s="33" t="s">
        <v>40</v>
      </c>
      <c r="BE43" s="33" t="s">
        <v>40</v>
      </c>
      <c r="BF43" s="33" t="s">
        <v>40</v>
      </c>
      <c r="BG43" s="33" t="s">
        <v>40</v>
      </c>
      <c r="BH43" s="33" t="s">
        <v>40</v>
      </c>
      <c r="BI43" s="33" t="s">
        <v>40</v>
      </c>
      <c r="BJ43" s="33" t="s">
        <v>40</v>
      </c>
      <c r="BK43" s="33" t="s">
        <v>40</v>
      </c>
      <c r="BL43" s="33" t="s">
        <v>40</v>
      </c>
      <c r="BM43" s="33" t="s">
        <v>40</v>
      </c>
      <c r="BN43" s="33" t="s">
        <v>40</v>
      </c>
      <c r="BO43" s="33" t="s">
        <v>40</v>
      </c>
      <c r="BP43" s="33" t="s">
        <v>40</v>
      </c>
      <c r="BQ43" s="33" t="s">
        <v>40</v>
      </c>
      <c r="BR43" s="33" t="s">
        <v>40</v>
      </c>
    </row>
    <row r="44" spans="1:70" s="3" customFormat="1" ht="15">
      <c r="A44" s="27">
        <v>10</v>
      </c>
      <c r="B44" s="28">
        <v>70</v>
      </c>
      <c r="C44" s="28" t="s">
        <v>204</v>
      </c>
      <c r="D44" s="28"/>
      <c r="E44" s="28" t="s">
        <v>192</v>
      </c>
      <c r="F44" s="28"/>
      <c r="G44" s="29">
        <v>0.0020833333333333333</v>
      </c>
      <c r="H44" s="30">
        <v>4253</v>
      </c>
      <c r="I44" s="31">
        <v>0</v>
      </c>
      <c r="J44" s="31">
        <v>42</v>
      </c>
      <c r="K44" s="31">
        <v>53</v>
      </c>
      <c r="L44" s="32">
        <v>0.029780092592592594</v>
      </c>
      <c r="M44" s="33">
        <v>0.029780092592592594</v>
      </c>
      <c r="N44" s="33">
        <v>0.02769675925925926</v>
      </c>
      <c r="O44" s="34">
        <v>0</v>
      </c>
      <c r="P44" s="34">
        <v>39</v>
      </c>
      <c r="Q44" s="35">
        <v>53</v>
      </c>
      <c r="R44" s="35">
        <v>2393</v>
      </c>
      <c r="S44" s="36">
        <v>5</v>
      </c>
      <c r="T44" s="33">
        <v>0.0033101851851851834</v>
      </c>
      <c r="U44" s="26"/>
      <c r="V44" s="26"/>
      <c r="W44" s="33">
        <v>0.02769675925925926</v>
      </c>
      <c r="X44" s="33">
        <v>0.02769675925925926</v>
      </c>
      <c r="Y44" s="33">
        <v>0.02769675925925926</v>
      </c>
      <c r="Z44" s="33">
        <v>0.02769675925925926</v>
      </c>
      <c r="AA44" s="33">
        <v>0.02769675925925926</v>
      </c>
      <c r="AB44" s="33" t="s">
        <v>40</v>
      </c>
      <c r="AC44" s="33" t="s">
        <v>40</v>
      </c>
      <c r="AD44" s="33" t="s">
        <v>40</v>
      </c>
      <c r="AE44" s="33" t="s">
        <v>40</v>
      </c>
      <c r="AF44" s="33" t="s">
        <v>40</v>
      </c>
      <c r="AG44" s="33" t="s">
        <v>40</v>
      </c>
      <c r="AH44" s="33" t="s">
        <v>40</v>
      </c>
      <c r="AI44" s="33" t="s">
        <v>40</v>
      </c>
      <c r="AJ44" s="33" t="s">
        <v>40</v>
      </c>
      <c r="AK44" s="33" t="s">
        <v>40</v>
      </c>
      <c r="AL44" s="33" t="s">
        <v>40</v>
      </c>
      <c r="AM44" s="33" t="s">
        <v>40</v>
      </c>
      <c r="AN44" s="33" t="s">
        <v>40</v>
      </c>
      <c r="AO44" s="33" t="s">
        <v>40</v>
      </c>
      <c r="AP44" s="33" t="s">
        <v>40</v>
      </c>
      <c r="AQ44" s="33" t="s">
        <v>40</v>
      </c>
      <c r="AR44" s="33" t="s">
        <v>40</v>
      </c>
      <c r="AS44" s="33" t="s">
        <v>40</v>
      </c>
      <c r="AT44" s="33" t="s">
        <v>40</v>
      </c>
      <c r="AU44" s="33" t="s">
        <v>40</v>
      </c>
      <c r="AV44" s="33" t="s">
        <v>40</v>
      </c>
      <c r="AW44" s="33" t="s">
        <v>40</v>
      </c>
      <c r="AX44" s="33" t="s">
        <v>40</v>
      </c>
      <c r="AY44" s="33" t="s">
        <v>40</v>
      </c>
      <c r="AZ44" s="33" t="s">
        <v>40</v>
      </c>
      <c r="BA44" s="33" t="s">
        <v>40</v>
      </c>
      <c r="BB44" s="33" t="s">
        <v>40</v>
      </c>
      <c r="BC44" s="33" t="s">
        <v>40</v>
      </c>
      <c r="BD44" s="33" t="s">
        <v>40</v>
      </c>
      <c r="BE44" s="33" t="s">
        <v>40</v>
      </c>
      <c r="BF44" s="33" t="s">
        <v>40</v>
      </c>
      <c r="BG44" s="33" t="s">
        <v>40</v>
      </c>
      <c r="BH44" s="33" t="s">
        <v>40</v>
      </c>
      <c r="BI44" s="33" t="s">
        <v>40</v>
      </c>
      <c r="BJ44" s="33" t="s">
        <v>40</v>
      </c>
      <c r="BK44" s="33" t="s">
        <v>40</v>
      </c>
      <c r="BL44" s="33" t="s">
        <v>40</v>
      </c>
      <c r="BM44" s="33" t="s">
        <v>40</v>
      </c>
      <c r="BN44" s="33" t="s">
        <v>40</v>
      </c>
      <c r="BO44" s="33" t="s">
        <v>40</v>
      </c>
      <c r="BP44" s="33" t="s">
        <v>40</v>
      </c>
      <c r="BQ44" s="33" t="s">
        <v>40</v>
      </c>
      <c r="BR44" s="33" t="s">
        <v>40</v>
      </c>
    </row>
    <row r="45" spans="1:70" s="3" customFormat="1" ht="15">
      <c r="A45" s="27">
        <v>11</v>
      </c>
      <c r="B45" s="28">
        <v>117</v>
      </c>
      <c r="C45" s="28" t="s">
        <v>205</v>
      </c>
      <c r="D45" s="28"/>
      <c r="E45" s="28" t="s">
        <v>206</v>
      </c>
      <c r="F45" s="28"/>
      <c r="G45" s="29">
        <v>0.0020833333333333333</v>
      </c>
      <c r="H45" s="30">
        <v>4050</v>
      </c>
      <c r="I45" s="31">
        <v>0</v>
      </c>
      <c r="J45" s="31">
        <v>40</v>
      </c>
      <c r="K45" s="31">
        <v>50</v>
      </c>
      <c r="L45" s="32">
        <v>0.028356481481481483</v>
      </c>
      <c r="M45" s="33">
        <v>0.028356481481481483</v>
      </c>
      <c r="N45" s="33">
        <v>0.02627314814814815</v>
      </c>
      <c r="O45" s="34">
        <v>0</v>
      </c>
      <c r="P45" s="34">
        <v>37</v>
      </c>
      <c r="Q45" s="35">
        <v>50</v>
      </c>
      <c r="R45" s="35">
        <v>2270</v>
      </c>
      <c r="S45" s="36">
        <v>3</v>
      </c>
      <c r="T45" s="33">
        <v>0.0018865740740740718</v>
      </c>
      <c r="U45" s="26"/>
      <c r="V45" s="26" t="s">
        <v>110</v>
      </c>
      <c r="W45" s="33">
        <v>0.02627314814814815</v>
      </c>
      <c r="X45" s="33">
        <v>0.02627314814814815</v>
      </c>
      <c r="Y45" s="33">
        <v>0.02627314814814815</v>
      </c>
      <c r="Z45" s="33" t="s">
        <v>40</v>
      </c>
      <c r="AA45" s="33" t="s">
        <v>40</v>
      </c>
      <c r="AB45" s="33" t="s">
        <v>40</v>
      </c>
      <c r="AC45" s="33" t="s">
        <v>40</v>
      </c>
      <c r="AD45" s="33" t="s">
        <v>40</v>
      </c>
      <c r="AE45" s="33" t="s">
        <v>40</v>
      </c>
      <c r="AF45" s="33" t="s">
        <v>40</v>
      </c>
      <c r="AG45" s="33" t="s">
        <v>40</v>
      </c>
      <c r="AH45" s="33" t="s">
        <v>40</v>
      </c>
      <c r="AI45" s="33" t="s">
        <v>40</v>
      </c>
      <c r="AJ45" s="33" t="s">
        <v>40</v>
      </c>
      <c r="AK45" s="33" t="s">
        <v>40</v>
      </c>
      <c r="AL45" s="33" t="s">
        <v>40</v>
      </c>
      <c r="AM45" s="33" t="s">
        <v>40</v>
      </c>
      <c r="AN45" s="33" t="s">
        <v>40</v>
      </c>
      <c r="AO45" s="33" t="s">
        <v>40</v>
      </c>
      <c r="AP45" s="33" t="s">
        <v>40</v>
      </c>
      <c r="AQ45" s="33" t="s">
        <v>40</v>
      </c>
      <c r="AR45" s="33" t="s">
        <v>40</v>
      </c>
      <c r="AS45" s="33" t="s">
        <v>40</v>
      </c>
      <c r="AT45" s="33" t="s">
        <v>40</v>
      </c>
      <c r="AU45" s="33" t="s">
        <v>40</v>
      </c>
      <c r="AV45" s="33" t="s">
        <v>40</v>
      </c>
      <c r="AW45" s="33" t="s">
        <v>40</v>
      </c>
      <c r="AX45" s="33" t="s">
        <v>40</v>
      </c>
      <c r="AY45" s="33" t="s">
        <v>40</v>
      </c>
      <c r="AZ45" s="33" t="s">
        <v>40</v>
      </c>
      <c r="BA45" s="33" t="s">
        <v>40</v>
      </c>
      <c r="BB45" s="33" t="s">
        <v>40</v>
      </c>
      <c r="BC45" s="33" t="s">
        <v>40</v>
      </c>
      <c r="BD45" s="33" t="s">
        <v>40</v>
      </c>
      <c r="BE45" s="33" t="s">
        <v>40</v>
      </c>
      <c r="BF45" s="33" t="s">
        <v>40</v>
      </c>
      <c r="BG45" s="33" t="s">
        <v>40</v>
      </c>
      <c r="BH45" s="33" t="s">
        <v>40</v>
      </c>
      <c r="BI45" s="33" t="s">
        <v>40</v>
      </c>
      <c r="BJ45" s="33" t="s">
        <v>40</v>
      </c>
      <c r="BK45" s="33" t="s">
        <v>40</v>
      </c>
      <c r="BL45" s="33" t="s">
        <v>40</v>
      </c>
      <c r="BM45" s="33" t="s">
        <v>40</v>
      </c>
      <c r="BN45" s="33" t="s">
        <v>40</v>
      </c>
      <c r="BO45" s="33" t="s">
        <v>40</v>
      </c>
      <c r="BP45" s="33" t="s">
        <v>40</v>
      </c>
      <c r="BQ45" s="33" t="s">
        <v>40</v>
      </c>
      <c r="BR45" s="33" t="s">
        <v>40</v>
      </c>
    </row>
    <row r="50" spans="1:70" s="3" customFormat="1" ht="18.75">
      <c r="A50" s="1" t="s"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2"/>
      <c r="W50" s="26" t="e">
        <f>IF(#REF!&gt;0,COUNTIF(N51:N114,#REF!),"")</f>
        <v>#REF!</v>
      </c>
      <c r="X50" s="26" t="e">
        <f>IF(#REF!&gt;0,COUNTIF(X51:X114,#REF!)+W50,"")</f>
        <v>#REF!</v>
      </c>
      <c r="Y50" s="26" t="e">
        <f>IF(#REF!&gt;0,COUNTIF(Y51:Y114,#REF!)+X50,"")</f>
        <v>#REF!</v>
      </c>
      <c r="Z50" s="26" t="e">
        <f>IF(#REF!&gt;0,COUNTIF(Z51:Z114,#REF!)+Y50,"")</f>
        <v>#REF!</v>
      </c>
      <c r="AA50" s="26" t="e">
        <f>IF(#REF!&gt;0,COUNTIF(AA51:AA114,#REF!)+Z50,"")</f>
        <v>#REF!</v>
      </c>
      <c r="AB50" s="26" t="e">
        <f>IF(#REF!&gt;0,COUNTIF(AB51:AB114,#REF!)+AA50,"")</f>
        <v>#REF!</v>
      </c>
      <c r="AC50" s="26" t="e">
        <f>IF(#REF!&gt;0,COUNTIF(AC51:AC114,#REF!)+AB50,"")</f>
        <v>#REF!</v>
      </c>
      <c r="AD50" s="26" t="e">
        <f>IF(#REF!&gt;0,COUNTIF(AD51:AD114,#REF!)+AC50,"")</f>
        <v>#REF!</v>
      </c>
      <c r="AE50" s="26" t="e">
        <f>IF(#REF!&gt;0,COUNTIF(AE51:AE114,#REF!)+AD50,"")</f>
        <v>#REF!</v>
      </c>
      <c r="AF50" s="26" t="e">
        <f>IF(#REF!&gt;0,COUNTIF(AF51:AF114,#REF!)+AE50,"")</f>
        <v>#REF!</v>
      </c>
      <c r="AG50" s="26" t="e">
        <f>IF(#REF!&gt;0,COUNTIF(AG51:AG114,#REF!)+AF50,"")</f>
        <v>#REF!</v>
      </c>
      <c r="AH50" s="26" t="e">
        <f>IF(#REF!&gt;0,COUNTIF(AH51:AH114,#REF!)+AG50,"")</f>
        <v>#REF!</v>
      </c>
      <c r="AI50" s="26" t="e">
        <f>IF(#REF!&gt;0,COUNTIF(AI51:AI114,#REF!)+AH50,"")</f>
        <v>#REF!</v>
      </c>
      <c r="AJ50" s="26" t="e">
        <f>IF(#REF!&gt;0,COUNTIF(AJ51:AJ114,#REF!)+AI50,"")</f>
        <v>#REF!</v>
      </c>
      <c r="AK50" s="26" t="e">
        <f>IF(#REF!&gt;0,COUNTIF(AK51:AK114,#REF!)+AJ50,"")</f>
        <v>#REF!</v>
      </c>
      <c r="AL50" s="26" t="e">
        <f>IF(#REF!&gt;0,COUNTIF(AL51:AL114,#REF!)+AK50,"")</f>
        <v>#REF!</v>
      </c>
      <c r="AM50" s="26" t="e">
        <f>IF(#REF!&gt;0,COUNTIF(AM51:AM114,#REF!)+AL50,"")</f>
        <v>#REF!</v>
      </c>
      <c r="AN50" s="26" t="e">
        <f>IF(#REF!&gt;0,COUNTIF(AN51:AN114,#REF!)+AM50,"")</f>
        <v>#REF!</v>
      </c>
      <c r="AO50" s="26" t="e">
        <f>IF(#REF!&gt;0,COUNTIF(AO51:AO114,#REF!)+AN50,"")</f>
        <v>#REF!</v>
      </c>
      <c r="AP50" s="26" t="e">
        <f>IF(#REF!&gt;0,COUNTIF(AP51:AP114,#REF!)+AO50,"")</f>
        <v>#REF!</v>
      </c>
      <c r="AQ50" s="26" t="e">
        <f>IF(#REF!&gt;0,COUNTIF(AQ51:AQ114,#REF!)+AP50,"")</f>
        <v>#REF!</v>
      </c>
      <c r="AR50" s="26" t="e">
        <f>IF(#REF!&gt;0,COUNTIF(AR51:AR114,#REF!)+AQ50,"")</f>
        <v>#REF!</v>
      </c>
      <c r="AS50" s="26" t="e">
        <f>IF(#REF!&gt;0,COUNTIF(AS51:AS114,#REF!)+AR50,"")</f>
        <v>#REF!</v>
      </c>
      <c r="AT50" s="26" t="e">
        <f>IF(#REF!&gt;0,COUNTIF(AT51:AT114,#REF!)+AS50,"")</f>
        <v>#REF!</v>
      </c>
      <c r="AU50" s="26" t="e">
        <f>IF(#REF!&gt;0,COUNTIF(AU51:AU114,#REF!)+AT50,"")</f>
        <v>#REF!</v>
      </c>
      <c r="AV50" s="26" t="e">
        <f>IF(#REF!&gt;0,COUNTIF(AV51:AV114,#REF!)+AU50,"")</f>
        <v>#REF!</v>
      </c>
      <c r="AW50" s="26" t="e">
        <f>IF(#REF!&gt;0,COUNTIF(AW51:AW114,#REF!)+AV50,"")</f>
        <v>#REF!</v>
      </c>
      <c r="AX50" s="26" t="e">
        <f>IF(#REF!&gt;0,COUNTIF(AX51:AX114,#REF!)+AW50,"")</f>
        <v>#REF!</v>
      </c>
      <c r="AY50" s="26" t="e">
        <f>IF(#REF!&gt;0,COUNTIF(AY51:AY114,#REF!)+AX50,"")</f>
        <v>#REF!</v>
      </c>
      <c r="AZ50" s="26" t="e">
        <f>IF(#REF!&gt;0,COUNTIF(AZ51:AZ114,#REF!)+AY50,"")</f>
        <v>#REF!</v>
      </c>
      <c r="BA50" s="26" t="e">
        <f>IF(#REF!&gt;0,COUNTIF(BA51:BA114,#REF!)+AZ50,"")</f>
        <v>#REF!</v>
      </c>
      <c r="BB50" s="26" t="e">
        <f>IF(#REF!&gt;0,COUNTIF(BB51:BB114,#REF!)+BA50,"")</f>
        <v>#REF!</v>
      </c>
      <c r="BC50" s="26" t="e">
        <f>IF(#REF!&gt;0,COUNTIF(BC51:BC114,#REF!)+BB50,"")</f>
        <v>#REF!</v>
      </c>
      <c r="BD50" s="26" t="e">
        <f>IF(#REF!&gt;0,COUNTIF(BD51:BD114,#REF!)+BC50,"")</f>
        <v>#REF!</v>
      </c>
      <c r="BE50" s="26" t="e">
        <f>IF(#REF!&gt;0,COUNTIF(BE51:BE114,#REF!)+BD50,"")</f>
        <v>#REF!</v>
      </c>
      <c r="BF50" s="26" t="e">
        <f>IF(#REF!&gt;0,COUNTIF(BF51:BF114,#REF!)+BE50,"")</f>
        <v>#REF!</v>
      </c>
      <c r="BG50" s="26" t="e">
        <f>IF(#REF!&gt;0,COUNTIF(BG51:BG114,#REF!)+BF50,"")</f>
        <v>#REF!</v>
      </c>
      <c r="BH50" s="26" t="e">
        <f>IF(#REF!&gt;0,COUNTIF(BH51:BH114,#REF!)+BG50,"")</f>
        <v>#REF!</v>
      </c>
      <c r="BI50" s="26" t="e">
        <f>IF(#REF!&gt;0,COUNTIF(BI51:BI114,#REF!)+BH50,"")</f>
        <v>#REF!</v>
      </c>
      <c r="BJ50" s="26" t="e">
        <f>IF(#REF!&gt;0,COUNTIF(BJ51:BJ114,#REF!)+BI50,"")</f>
        <v>#REF!</v>
      </c>
      <c r="BK50" s="26" t="e">
        <f>IF(#REF!&gt;0,COUNTIF(BK51:BK114,#REF!)+BJ50,"")</f>
        <v>#REF!</v>
      </c>
      <c r="BL50" s="26" t="e">
        <f>IF(#REF!&gt;0,COUNTIF(BL51:BL114,#REF!)+BK50,"")</f>
        <v>#REF!</v>
      </c>
      <c r="BM50" s="26" t="e">
        <f>IF(#REF!&gt;0,COUNTIF(BM51:BM114,#REF!)+BL50,"")</f>
        <v>#REF!</v>
      </c>
      <c r="BN50" s="26" t="e">
        <f>IF(#REF!&gt;0,COUNTIF(BN51:BN114,#REF!)+BM50,"")</f>
        <v>#REF!</v>
      </c>
      <c r="BO50" s="26" t="e">
        <f>IF(#REF!&gt;0,COUNTIF(BO51:BO114,#REF!)+BN50,"")</f>
        <v>#REF!</v>
      </c>
      <c r="BP50" s="26" t="e">
        <f>IF(#REF!&gt;0,COUNTIF(BP51:BP114,#REF!)+BO50,"")</f>
        <v>#REF!</v>
      </c>
      <c r="BQ50" s="26" t="e">
        <f>IF(#REF!&gt;0,COUNTIF(BQ51:BQ114,#REF!)+BP50,"")</f>
        <v>#REF!</v>
      </c>
      <c r="BR50" s="26" t="e">
        <f>IF(#REF!&gt;0,COUNTIF(BR51:BR114,#REF!)+BQ50,"")</f>
        <v>#REF!</v>
      </c>
    </row>
    <row r="51" spans="7:22" s="3" customFormat="1" ht="1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4"/>
      <c r="U51" s="2"/>
      <c r="V51" s="2"/>
    </row>
    <row r="52" spans="3:22" s="3" customFormat="1" ht="15">
      <c r="C52" s="7" t="s">
        <v>2</v>
      </c>
      <c r="D52" s="16" t="s">
        <v>49</v>
      </c>
      <c r="E52" s="16"/>
      <c r="F52" s="16"/>
      <c r="G52" s="2"/>
      <c r="H52" s="2"/>
      <c r="I52" s="2"/>
      <c r="J52" s="2"/>
      <c r="K52" s="2"/>
      <c r="L52" s="2"/>
      <c r="M52" s="7" t="s">
        <v>3</v>
      </c>
      <c r="N52" s="38">
        <v>42497</v>
      </c>
      <c r="O52" s="10"/>
      <c r="P52" s="10"/>
      <c r="Q52" s="10"/>
      <c r="R52" s="10"/>
      <c r="S52" s="11"/>
      <c r="U52" s="12" t="s">
        <v>4</v>
      </c>
      <c r="V52" s="39">
        <v>0.0020833333333333333</v>
      </c>
    </row>
    <row r="53" spans="3:22" s="3" customFormat="1" ht="15">
      <c r="C53" s="7" t="s">
        <v>5</v>
      </c>
      <c r="D53" s="16" t="s">
        <v>50</v>
      </c>
      <c r="E53" s="16" t="s">
        <v>6</v>
      </c>
      <c r="F53" s="16"/>
      <c r="G53" s="2"/>
      <c r="H53" s="2"/>
      <c r="I53" s="2"/>
      <c r="J53" s="2"/>
      <c r="K53" s="2"/>
      <c r="L53" s="2"/>
      <c r="M53" s="7" t="s">
        <v>7</v>
      </c>
      <c r="N53" s="40">
        <v>0.5</v>
      </c>
      <c r="O53" s="15"/>
      <c r="P53" s="15"/>
      <c r="Q53" s="15"/>
      <c r="R53" s="15"/>
      <c r="S53" s="11"/>
      <c r="U53" s="5" t="s">
        <v>8</v>
      </c>
      <c r="V53" s="41">
        <v>0</v>
      </c>
    </row>
    <row r="54" spans="3:70" s="3" customFormat="1" ht="15">
      <c r="C54" s="7" t="s">
        <v>9</v>
      </c>
      <c r="D54" s="16" t="s">
        <v>67</v>
      </c>
      <c r="E54" s="16"/>
      <c r="F54" s="1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4"/>
      <c r="U54" s="12" t="s">
        <v>11</v>
      </c>
      <c r="V54" s="13">
        <f>MAX(G58:G103)</f>
        <v>0.0020833333333333333</v>
      </c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</row>
    <row r="55" spans="2:70" s="3" customFormat="1" ht="15" customHeight="1">
      <c r="B55" s="17"/>
      <c r="C55" s="18" t="s">
        <v>12</v>
      </c>
      <c r="D55" s="16" t="s">
        <v>13</v>
      </c>
      <c r="E55" s="16"/>
      <c r="F55" s="16"/>
      <c r="G55" s="15"/>
      <c r="H55" s="15"/>
      <c r="I55" s="19"/>
      <c r="J55" s="20"/>
      <c r="K55" s="20"/>
      <c r="L55" s="20"/>
      <c r="M55" s="20"/>
      <c r="N55" s="20"/>
      <c r="O55" s="20"/>
      <c r="P55" s="20"/>
      <c r="Q55" s="20"/>
      <c r="R55" s="20"/>
      <c r="S55" s="21"/>
      <c r="U55" s="2"/>
      <c r="V55" s="2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</row>
    <row r="56" spans="2:70" s="3" customFormat="1" ht="15">
      <c r="B56" s="17"/>
      <c r="C56" s="12"/>
      <c r="D56" s="12"/>
      <c r="E56" s="22"/>
      <c r="F56" s="2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/>
      <c r="U56" s="12" t="s">
        <v>14</v>
      </c>
      <c r="V56" s="23">
        <v>0.02806712962962963</v>
      </c>
      <c r="W56" s="32">
        <v>0.02806712962962963</v>
      </c>
      <c r="X56" s="32">
        <v>0.02875</v>
      </c>
      <c r="Y56" s="32">
        <v>0.028912037037037038</v>
      </c>
      <c r="Z56" s="32">
        <v>0.029050925925925928</v>
      </c>
      <c r="AA56" s="32">
        <v>0.029571759259259263</v>
      </c>
      <c r="AB56" s="32">
        <v>0.03403935185185185</v>
      </c>
      <c r="AC56" s="32" t="s">
        <v>40</v>
      </c>
      <c r="AD56" s="32" t="s">
        <v>40</v>
      </c>
      <c r="AE56" s="32" t="s">
        <v>40</v>
      </c>
      <c r="AF56" s="32" t="s">
        <v>40</v>
      </c>
      <c r="AG56" s="32" t="s">
        <v>40</v>
      </c>
      <c r="AH56" s="32" t="s">
        <v>40</v>
      </c>
      <c r="AI56" s="32" t="s">
        <v>40</v>
      </c>
      <c r="AJ56" s="32" t="s">
        <v>40</v>
      </c>
      <c r="AK56" s="32" t="s">
        <v>40</v>
      </c>
      <c r="AL56" s="32" t="s">
        <v>40</v>
      </c>
      <c r="AM56" s="32" t="s">
        <v>40</v>
      </c>
      <c r="AN56" s="32" t="s">
        <v>40</v>
      </c>
      <c r="AO56" s="32" t="s">
        <v>40</v>
      </c>
      <c r="AP56" s="32" t="s">
        <v>40</v>
      </c>
      <c r="AQ56" s="32" t="s">
        <v>40</v>
      </c>
      <c r="AR56" s="32" t="s">
        <v>40</v>
      </c>
      <c r="AS56" s="32" t="s">
        <v>40</v>
      </c>
      <c r="AT56" s="32" t="s">
        <v>40</v>
      </c>
      <c r="AU56" s="32" t="s">
        <v>40</v>
      </c>
      <c r="AV56" s="32" t="s">
        <v>40</v>
      </c>
      <c r="AW56" s="32" t="s">
        <v>40</v>
      </c>
      <c r="AX56" s="32" t="s">
        <v>40</v>
      </c>
      <c r="AY56" s="32" t="s">
        <v>40</v>
      </c>
      <c r="AZ56" s="32" t="s">
        <v>40</v>
      </c>
      <c r="BA56" s="32" t="s">
        <v>40</v>
      </c>
      <c r="BB56" s="32" t="s">
        <v>40</v>
      </c>
      <c r="BC56" s="32" t="s">
        <v>40</v>
      </c>
      <c r="BD56" s="32" t="s">
        <v>40</v>
      </c>
      <c r="BE56" s="32" t="s">
        <v>40</v>
      </c>
      <c r="BF56" s="32" t="s">
        <v>40</v>
      </c>
      <c r="BG56" s="32" t="s">
        <v>40</v>
      </c>
      <c r="BH56" s="32" t="s">
        <v>40</v>
      </c>
      <c r="BI56" s="32" t="s">
        <v>40</v>
      </c>
      <c r="BJ56" s="32" t="s">
        <v>40</v>
      </c>
      <c r="BK56" s="32" t="s">
        <v>40</v>
      </c>
      <c r="BL56" s="32" t="s">
        <v>40</v>
      </c>
      <c r="BM56" s="32" t="s">
        <v>40</v>
      </c>
      <c r="BN56" s="32" t="s">
        <v>40</v>
      </c>
      <c r="BO56" s="32" t="s">
        <v>40</v>
      </c>
      <c r="BP56" s="32" t="s">
        <v>40</v>
      </c>
      <c r="BQ56" s="32" t="s">
        <v>40</v>
      </c>
      <c r="BR56" s="32" t="s">
        <v>40</v>
      </c>
    </row>
    <row r="57" spans="1:70" s="37" customFormat="1" ht="41.25" customHeight="1">
      <c r="A57" s="24" t="s">
        <v>15</v>
      </c>
      <c r="B57" s="24" t="s">
        <v>16</v>
      </c>
      <c r="C57" s="24" t="s">
        <v>17</v>
      </c>
      <c r="D57" s="24" t="s">
        <v>18</v>
      </c>
      <c r="E57" s="24" t="s">
        <v>19</v>
      </c>
      <c r="F57" s="24" t="s">
        <v>20</v>
      </c>
      <c r="G57" s="24" t="s">
        <v>21</v>
      </c>
      <c r="H57" s="24" t="s">
        <v>22</v>
      </c>
      <c r="I57" s="24"/>
      <c r="J57" s="24"/>
      <c r="K57" s="24"/>
      <c r="L57" s="24"/>
      <c r="M57" s="24" t="s">
        <v>23</v>
      </c>
      <c r="N57" s="24" t="s">
        <v>24</v>
      </c>
      <c r="O57" s="24"/>
      <c r="P57" s="24"/>
      <c r="Q57" s="24"/>
      <c r="R57" s="24"/>
      <c r="S57" s="25" t="s">
        <v>25</v>
      </c>
      <c r="T57" s="24" t="s">
        <v>26</v>
      </c>
      <c r="U57" s="26"/>
      <c r="V57" s="26"/>
      <c r="W57" s="26">
        <v>1</v>
      </c>
      <c r="X57" s="26">
        <v>2</v>
      </c>
      <c r="Y57" s="26">
        <v>3</v>
      </c>
      <c r="Z57" s="26">
        <v>4</v>
      </c>
      <c r="AA57" s="26">
        <v>5</v>
      </c>
      <c r="AB57" s="26">
        <v>6</v>
      </c>
      <c r="AC57" s="26">
        <v>7</v>
      </c>
      <c r="AD57" s="26">
        <v>8</v>
      </c>
      <c r="AE57" s="26">
        <v>9</v>
      </c>
      <c r="AF57" s="26">
        <v>10</v>
      </c>
      <c r="AG57" s="26">
        <v>11</v>
      </c>
      <c r="AH57" s="26">
        <v>12</v>
      </c>
      <c r="AI57" s="26">
        <v>13</v>
      </c>
      <c r="AJ57" s="26">
        <v>14</v>
      </c>
      <c r="AK57" s="26">
        <v>15</v>
      </c>
      <c r="AL57" s="26">
        <v>16</v>
      </c>
      <c r="AM57" s="26">
        <v>17</v>
      </c>
      <c r="AN57" s="26">
        <v>18</v>
      </c>
      <c r="AO57" s="26">
        <v>19</v>
      </c>
      <c r="AP57" s="26">
        <v>20</v>
      </c>
      <c r="AQ57" s="26">
        <v>21</v>
      </c>
      <c r="AR57" s="26">
        <v>22</v>
      </c>
      <c r="AS57" s="26">
        <v>23</v>
      </c>
      <c r="AT57" s="26">
        <v>24</v>
      </c>
      <c r="AU57" s="26">
        <v>25</v>
      </c>
      <c r="AV57" s="26">
        <v>26</v>
      </c>
      <c r="AW57" s="26">
        <v>27</v>
      </c>
      <c r="AX57" s="26">
        <v>28</v>
      </c>
      <c r="AY57" s="26">
        <v>29</v>
      </c>
      <c r="AZ57" s="26">
        <v>30</v>
      </c>
      <c r="BA57" s="26">
        <v>31</v>
      </c>
      <c r="BB57" s="26">
        <v>32</v>
      </c>
      <c r="BC57" s="26">
        <v>33</v>
      </c>
      <c r="BD57" s="26">
        <v>34</v>
      </c>
      <c r="BE57" s="26">
        <v>35</v>
      </c>
      <c r="BF57" s="26">
        <v>36</v>
      </c>
      <c r="BG57" s="26">
        <v>37</v>
      </c>
      <c r="BH57" s="26">
        <v>38</v>
      </c>
      <c r="BI57" s="26">
        <v>39</v>
      </c>
      <c r="BJ57" s="26">
        <v>40</v>
      </c>
      <c r="BK57" s="26">
        <v>41</v>
      </c>
      <c r="BL57" s="26">
        <v>42</v>
      </c>
      <c r="BM57" s="26">
        <v>43</v>
      </c>
      <c r="BN57" s="26">
        <v>44</v>
      </c>
      <c r="BO57" s="26">
        <v>45</v>
      </c>
      <c r="BP57" s="26">
        <v>46</v>
      </c>
      <c r="BQ57" s="26">
        <v>47</v>
      </c>
      <c r="BR57" s="26">
        <v>48</v>
      </c>
    </row>
    <row r="58" spans="1:70" s="3" customFormat="1" ht="15">
      <c r="A58" s="27">
        <v>1</v>
      </c>
      <c r="B58" s="28">
        <v>50</v>
      </c>
      <c r="C58" s="28" t="s">
        <v>207</v>
      </c>
      <c r="D58" s="28">
        <v>1973</v>
      </c>
      <c r="E58" s="28" t="s">
        <v>208</v>
      </c>
      <c r="F58" s="28"/>
      <c r="G58" s="29">
        <v>0.0020833333333333333</v>
      </c>
      <c r="H58" s="30">
        <v>4535</v>
      </c>
      <c r="I58" s="31">
        <v>0</v>
      </c>
      <c r="J58" s="31">
        <v>45</v>
      </c>
      <c r="K58" s="31">
        <v>35</v>
      </c>
      <c r="L58" s="32">
        <v>0.031655092592592596</v>
      </c>
      <c r="M58" s="33">
        <v>0.031655092592592596</v>
      </c>
      <c r="N58" s="33">
        <v>0.029571759259259263</v>
      </c>
      <c r="O58" s="34">
        <v>0</v>
      </c>
      <c r="P58" s="34">
        <v>42</v>
      </c>
      <c r="Q58" s="35">
        <v>35</v>
      </c>
      <c r="R58" s="35">
        <v>2555</v>
      </c>
      <c r="S58" s="36">
        <v>5</v>
      </c>
      <c r="T58" s="33">
        <v>0.0015046296296296335</v>
      </c>
      <c r="U58" s="26"/>
      <c r="V58" s="26"/>
      <c r="W58" s="33">
        <v>0.029571759259259263</v>
      </c>
      <c r="X58" s="33">
        <v>0.029571759259259263</v>
      </c>
      <c r="Y58" s="33">
        <v>0.029571759259259263</v>
      </c>
      <c r="Z58" s="33">
        <v>0.029571759259259263</v>
      </c>
      <c r="AA58" s="33">
        <v>0.029571759259259263</v>
      </c>
      <c r="AB58" s="33" t="s">
        <v>40</v>
      </c>
      <c r="AC58" s="33" t="s">
        <v>40</v>
      </c>
      <c r="AD58" s="33" t="s">
        <v>40</v>
      </c>
      <c r="AE58" s="33" t="s">
        <v>40</v>
      </c>
      <c r="AF58" s="33" t="s">
        <v>40</v>
      </c>
      <c r="AG58" s="33" t="s">
        <v>40</v>
      </c>
      <c r="AH58" s="33" t="s">
        <v>40</v>
      </c>
      <c r="AI58" s="33" t="s">
        <v>40</v>
      </c>
      <c r="AJ58" s="33" t="s">
        <v>40</v>
      </c>
      <c r="AK58" s="33" t="s">
        <v>40</v>
      </c>
      <c r="AL58" s="33" t="s">
        <v>40</v>
      </c>
      <c r="AM58" s="33" t="s">
        <v>40</v>
      </c>
      <c r="AN58" s="33" t="s">
        <v>40</v>
      </c>
      <c r="AO58" s="33" t="s">
        <v>40</v>
      </c>
      <c r="AP58" s="33" t="s">
        <v>40</v>
      </c>
      <c r="AQ58" s="33" t="s">
        <v>40</v>
      </c>
      <c r="AR58" s="33" t="s">
        <v>40</v>
      </c>
      <c r="AS58" s="33" t="s">
        <v>40</v>
      </c>
      <c r="AT58" s="33" t="s">
        <v>40</v>
      </c>
      <c r="AU58" s="33" t="s">
        <v>40</v>
      </c>
      <c r="AV58" s="33" t="s">
        <v>40</v>
      </c>
      <c r="AW58" s="33" t="s">
        <v>40</v>
      </c>
      <c r="AX58" s="33" t="s">
        <v>40</v>
      </c>
      <c r="AY58" s="33" t="s">
        <v>40</v>
      </c>
      <c r="AZ58" s="33" t="s">
        <v>40</v>
      </c>
      <c r="BA58" s="33" t="s">
        <v>40</v>
      </c>
      <c r="BB58" s="33" t="s">
        <v>40</v>
      </c>
      <c r="BC58" s="33" t="s">
        <v>40</v>
      </c>
      <c r="BD58" s="33" t="s">
        <v>40</v>
      </c>
      <c r="BE58" s="33" t="s">
        <v>40</v>
      </c>
      <c r="BF58" s="33" t="s">
        <v>40</v>
      </c>
      <c r="BG58" s="33" t="s">
        <v>40</v>
      </c>
      <c r="BH58" s="33" t="s">
        <v>40</v>
      </c>
      <c r="BI58" s="33" t="s">
        <v>40</v>
      </c>
      <c r="BJ58" s="33" t="s">
        <v>40</v>
      </c>
      <c r="BK58" s="33" t="s">
        <v>40</v>
      </c>
      <c r="BL58" s="33" t="s">
        <v>40</v>
      </c>
      <c r="BM58" s="33" t="s">
        <v>40</v>
      </c>
      <c r="BN58" s="33" t="s">
        <v>40</v>
      </c>
      <c r="BO58" s="33" t="s">
        <v>40</v>
      </c>
      <c r="BP58" s="33" t="s">
        <v>40</v>
      </c>
      <c r="BQ58" s="33" t="s">
        <v>40</v>
      </c>
      <c r="BR58" s="33" t="s">
        <v>40</v>
      </c>
    </row>
    <row r="59" spans="1:70" s="3" customFormat="1" ht="15">
      <c r="A59" s="27">
        <v>2</v>
      </c>
      <c r="B59" s="28">
        <v>75</v>
      </c>
      <c r="C59" s="28" t="s">
        <v>209</v>
      </c>
      <c r="D59" s="28">
        <v>1968</v>
      </c>
      <c r="E59" s="28" t="s">
        <v>210</v>
      </c>
      <c r="F59" s="28"/>
      <c r="G59" s="29">
        <v>0.0020833333333333333</v>
      </c>
      <c r="H59" s="30">
        <v>4325</v>
      </c>
      <c r="I59" s="31">
        <v>0</v>
      </c>
      <c r="J59" s="31">
        <v>43</v>
      </c>
      <c r="K59" s="31">
        <v>25</v>
      </c>
      <c r="L59" s="32">
        <v>0.030150462962962962</v>
      </c>
      <c r="M59" s="33">
        <v>0.030150462962962962</v>
      </c>
      <c r="N59" s="33">
        <v>0.02806712962962963</v>
      </c>
      <c r="O59" s="34">
        <v>0</v>
      </c>
      <c r="P59" s="34">
        <v>40</v>
      </c>
      <c r="Q59" s="35">
        <v>25</v>
      </c>
      <c r="R59" s="35">
        <v>2425</v>
      </c>
      <c r="S59" s="36">
        <v>1</v>
      </c>
      <c r="T59" s="33">
        <v>0</v>
      </c>
      <c r="U59" s="26"/>
      <c r="V59" s="26"/>
      <c r="W59" s="33">
        <v>0.02806712962962963</v>
      </c>
      <c r="X59" s="33" t="s">
        <v>40</v>
      </c>
      <c r="Y59" s="33" t="s">
        <v>40</v>
      </c>
      <c r="Z59" s="33" t="s">
        <v>40</v>
      </c>
      <c r="AA59" s="33" t="s">
        <v>40</v>
      </c>
      <c r="AB59" s="33" t="s">
        <v>40</v>
      </c>
      <c r="AC59" s="33" t="s">
        <v>40</v>
      </c>
      <c r="AD59" s="33" t="s">
        <v>40</v>
      </c>
      <c r="AE59" s="33" t="s">
        <v>40</v>
      </c>
      <c r="AF59" s="33" t="s">
        <v>40</v>
      </c>
      <c r="AG59" s="33" t="s">
        <v>40</v>
      </c>
      <c r="AH59" s="33" t="s">
        <v>40</v>
      </c>
      <c r="AI59" s="33" t="s">
        <v>40</v>
      </c>
      <c r="AJ59" s="33" t="s">
        <v>40</v>
      </c>
      <c r="AK59" s="33" t="s">
        <v>40</v>
      </c>
      <c r="AL59" s="33" t="s">
        <v>40</v>
      </c>
      <c r="AM59" s="33" t="s">
        <v>40</v>
      </c>
      <c r="AN59" s="33" t="s">
        <v>40</v>
      </c>
      <c r="AO59" s="33" t="s">
        <v>40</v>
      </c>
      <c r="AP59" s="33" t="s">
        <v>40</v>
      </c>
      <c r="AQ59" s="33" t="s">
        <v>40</v>
      </c>
      <c r="AR59" s="33" t="s">
        <v>40</v>
      </c>
      <c r="AS59" s="33" t="s">
        <v>40</v>
      </c>
      <c r="AT59" s="33" t="s">
        <v>40</v>
      </c>
      <c r="AU59" s="33" t="s">
        <v>40</v>
      </c>
      <c r="AV59" s="33" t="s">
        <v>40</v>
      </c>
      <c r="AW59" s="33" t="s">
        <v>40</v>
      </c>
      <c r="AX59" s="33" t="s">
        <v>40</v>
      </c>
      <c r="AY59" s="33" t="s">
        <v>40</v>
      </c>
      <c r="AZ59" s="33" t="s">
        <v>40</v>
      </c>
      <c r="BA59" s="33" t="s">
        <v>40</v>
      </c>
      <c r="BB59" s="33" t="s">
        <v>40</v>
      </c>
      <c r="BC59" s="33" t="s">
        <v>40</v>
      </c>
      <c r="BD59" s="33" t="s">
        <v>40</v>
      </c>
      <c r="BE59" s="33" t="s">
        <v>40</v>
      </c>
      <c r="BF59" s="33" t="s">
        <v>40</v>
      </c>
      <c r="BG59" s="33" t="s">
        <v>40</v>
      </c>
      <c r="BH59" s="33" t="s">
        <v>40</v>
      </c>
      <c r="BI59" s="33" t="s">
        <v>40</v>
      </c>
      <c r="BJ59" s="33" t="s">
        <v>40</v>
      </c>
      <c r="BK59" s="33" t="s">
        <v>40</v>
      </c>
      <c r="BL59" s="33" t="s">
        <v>40</v>
      </c>
      <c r="BM59" s="33" t="s">
        <v>40</v>
      </c>
      <c r="BN59" s="33" t="s">
        <v>40</v>
      </c>
      <c r="BO59" s="33" t="s">
        <v>40</v>
      </c>
      <c r="BP59" s="33" t="s">
        <v>40</v>
      </c>
      <c r="BQ59" s="33" t="s">
        <v>40</v>
      </c>
      <c r="BR59" s="33" t="s">
        <v>40</v>
      </c>
    </row>
    <row r="60" spans="1:70" s="3" customFormat="1" ht="15">
      <c r="A60" s="27">
        <v>3</v>
      </c>
      <c r="B60" s="28">
        <v>122</v>
      </c>
      <c r="C60" s="28" t="s">
        <v>211</v>
      </c>
      <c r="D60" s="28">
        <v>1972</v>
      </c>
      <c r="E60" s="28" t="s">
        <v>112</v>
      </c>
      <c r="F60" s="28"/>
      <c r="G60" s="29">
        <v>0.0020833333333333333</v>
      </c>
      <c r="H60" s="30">
        <v>4424</v>
      </c>
      <c r="I60" s="31">
        <v>0</v>
      </c>
      <c r="J60" s="31">
        <v>44</v>
      </c>
      <c r="K60" s="31">
        <v>24</v>
      </c>
      <c r="L60" s="32">
        <v>0.030833333333333334</v>
      </c>
      <c r="M60" s="33">
        <v>0.030833333333333334</v>
      </c>
      <c r="N60" s="33">
        <v>0.02875</v>
      </c>
      <c r="O60" s="34">
        <v>0</v>
      </c>
      <c r="P60" s="34">
        <v>41</v>
      </c>
      <c r="Q60" s="35">
        <v>24</v>
      </c>
      <c r="R60" s="35">
        <v>2484</v>
      </c>
      <c r="S60" s="36">
        <v>2</v>
      </c>
      <c r="T60" s="33">
        <v>0.0006828703703703719</v>
      </c>
      <c r="U60" s="26"/>
      <c r="V60" s="26"/>
      <c r="W60" s="33">
        <v>0.02875</v>
      </c>
      <c r="X60" s="33">
        <v>0.02875</v>
      </c>
      <c r="Y60" s="33" t="s">
        <v>40</v>
      </c>
      <c r="Z60" s="33" t="s">
        <v>40</v>
      </c>
      <c r="AA60" s="33" t="s">
        <v>40</v>
      </c>
      <c r="AB60" s="33" t="s">
        <v>40</v>
      </c>
      <c r="AC60" s="33" t="s">
        <v>40</v>
      </c>
      <c r="AD60" s="33" t="s">
        <v>40</v>
      </c>
      <c r="AE60" s="33" t="s">
        <v>40</v>
      </c>
      <c r="AF60" s="33" t="s">
        <v>40</v>
      </c>
      <c r="AG60" s="33" t="s">
        <v>40</v>
      </c>
      <c r="AH60" s="33" t="s">
        <v>40</v>
      </c>
      <c r="AI60" s="33" t="s">
        <v>40</v>
      </c>
      <c r="AJ60" s="33" t="s">
        <v>40</v>
      </c>
      <c r="AK60" s="33" t="s">
        <v>40</v>
      </c>
      <c r="AL60" s="33" t="s">
        <v>40</v>
      </c>
      <c r="AM60" s="33" t="s">
        <v>40</v>
      </c>
      <c r="AN60" s="33" t="s">
        <v>40</v>
      </c>
      <c r="AO60" s="33" t="s">
        <v>40</v>
      </c>
      <c r="AP60" s="33" t="s">
        <v>40</v>
      </c>
      <c r="AQ60" s="33" t="s">
        <v>40</v>
      </c>
      <c r="AR60" s="33" t="s">
        <v>40</v>
      </c>
      <c r="AS60" s="33" t="s">
        <v>40</v>
      </c>
      <c r="AT60" s="33" t="s">
        <v>40</v>
      </c>
      <c r="AU60" s="33" t="s">
        <v>40</v>
      </c>
      <c r="AV60" s="33" t="s">
        <v>40</v>
      </c>
      <c r="AW60" s="33" t="s">
        <v>40</v>
      </c>
      <c r="AX60" s="33" t="s">
        <v>40</v>
      </c>
      <c r="AY60" s="33" t="s">
        <v>40</v>
      </c>
      <c r="AZ60" s="33" t="s">
        <v>40</v>
      </c>
      <c r="BA60" s="33" t="s">
        <v>40</v>
      </c>
      <c r="BB60" s="33" t="s">
        <v>40</v>
      </c>
      <c r="BC60" s="33" t="s">
        <v>40</v>
      </c>
      <c r="BD60" s="33" t="s">
        <v>40</v>
      </c>
      <c r="BE60" s="33" t="s">
        <v>40</v>
      </c>
      <c r="BF60" s="33" t="s">
        <v>40</v>
      </c>
      <c r="BG60" s="33" t="s">
        <v>40</v>
      </c>
      <c r="BH60" s="33" t="s">
        <v>40</v>
      </c>
      <c r="BI60" s="33" t="s">
        <v>40</v>
      </c>
      <c r="BJ60" s="33" t="s">
        <v>40</v>
      </c>
      <c r="BK60" s="33" t="s">
        <v>40</v>
      </c>
      <c r="BL60" s="33" t="s">
        <v>40</v>
      </c>
      <c r="BM60" s="33" t="s">
        <v>40</v>
      </c>
      <c r="BN60" s="33" t="s">
        <v>40</v>
      </c>
      <c r="BO60" s="33" t="s">
        <v>40</v>
      </c>
      <c r="BP60" s="33" t="s">
        <v>40</v>
      </c>
      <c r="BQ60" s="33" t="s">
        <v>40</v>
      </c>
      <c r="BR60" s="33" t="s">
        <v>40</v>
      </c>
    </row>
    <row r="61" spans="1:70" s="3" customFormat="1" ht="15">
      <c r="A61" s="27">
        <v>4</v>
      </c>
      <c r="B61" s="28">
        <v>120</v>
      </c>
      <c r="C61" s="28" t="s">
        <v>212</v>
      </c>
      <c r="D61" s="28">
        <v>1971</v>
      </c>
      <c r="E61" s="28" t="s">
        <v>213</v>
      </c>
      <c r="F61" s="28"/>
      <c r="G61" s="29">
        <v>0.0020833333333333333</v>
      </c>
      <c r="H61" s="30">
        <v>5201</v>
      </c>
      <c r="I61" s="31">
        <v>0</v>
      </c>
      <c r="J61" s="31">
        <v>52</v>
      </c>
      <c r="K61" s="31">
        <v>1</v>
      </c>
      <c r="L61" s="32">
        <v>0.03612268518518518</v>
      </c>
      <c r="M61" s="33">
        <v>0.03612268518518518</v>
      </c>
      <c r="N61" s="33">
        <v>0.03403935185185185</v>
      </c>
      <c r="O61" s="34">
        <v>0</v>
      </c>
      <c r="P61" s="34">
        <v>49</v>
      </c>
      <c r="Q61" s="35">
        <v>1</v>
      </c>
      <c r="R61" s="35">
        <v>2941</v>
      </c>
      <c r="S61" s="36">
        <v>6</v>
      </c>
      <c r="T61" s="33">
        <v>0.005972222222222219</v>
      </c>
      <c r="U61" s="26"/>
      <c r="V61" s="26"/>
      <c r="W61" s="33">
        <v>0.03403935185185185</v>
      </c>
      <c r="X61" s="33">
        <v>0.03403935185185185</v>
      </c>
      <c r="Y61" s="33">
        <v>0.03403935185185185</v>
      </c>
      <c r="Z61" s="33">
        <v>0.03403935185185185</v>
      </c>
      <c r="AA61" s="33">
        <v>0.03403935185185185</v>
      </c>
      <c r="AB61" s="33">
        <v>0.03403935185185185</v>
      </c>
      <c r="AC61" s="33" t="s">
        <v>40</v>
      </c>
      <c r="AD61" s="33" t="s">
        <v>40</v>
      </c>
      <c r="AE61" s="33" t="s">
        <v>40</v>
      </c>
      <c r="AF61" s="33" t="s">
        <v>40</v>
      </c>
      <c r="AG61" s="33" t="s">
        <v>40</v>
      </c>
      <c r="AH61" s="33" t="s">
        <v>40</v>
      </c>
      <c r="AI61" s="33" t="s">
        <v>40</v>
      </c>
      <c r="AJ61" s="33" t="s">
        <v>40</v>
      </c>
      <c r="AK61" s="33" t="s">
        <v>40</v>
      </c>
      <c r="AL61" s="33" t="s">
        <v>40</v>
      </c>
      <c r="AM61" s="33" t="s">
        <v>40</v>
      </c>
      <c r="AN61" s="33" t="s">
        <v>40</v>
      </c>
      <c r="AO61" s="33" t="s">
        <v>40</v>
      </c>
      <c r="AP61" s="33" t="s">
        <v>40</v>
      </c>
      <c r="AQ61" s="33" t="s">
        <v>40</v>
      </c>
      <c r="AR61" s="33" t="s">
        <v>40</v>
      </c>
      <c r="AS61" s="33" t="s">
        <v>40</v>
      </c>
      <c r="AT61" s="33" t="s">
        <v>40</v>
      </c>
      <c r="AU61" s="33" t="s">
        <v>40</v>
      </c>
      <c r="AV61" s="33" t="s">
        <v>40</v>
      </c>
      <c r="AW61" s="33" t="s">
        <v>40</v>
      </c>
      <c r="AX61" s="33" t="s">
        <v>40</v>
      </c>
      <c r="AY61" s="33" t="s">
        <v>40</v>
      </c>
      <c r="AZ61" s="33" t="s">
        <v>40</v>
      </c>
      <c r="BA61" s="33" t="s">
        <v>40</v>
      </c>
      <c r="BB61" s="33" t="s">
        <v>40</v>
      </c>
      <c r="BC61" s="33" t="s">
        <v>40</v>
      </c>
      <c r="BD61" s="33" t="s">
        <v>40</v>
      </c>
      <c r="BE61" s="33" t="s">
        <v>40</v>
      </c>
      <c r="BF61" s="33" t="s">
        <v>40</v>
      </c>
      <c r="BG61" s="33" t="s">
        <v>40</v>
      </c>
      <c r="BH61" s="33" t="s">
        <v>40</v>
      </c>
      <c r="BI61" s="33" t="s">
        <v>40</v>
      </c>
      <c r="BJ61" s="33" t="s">
        <v>40</v>
      </c>
      <c r="BK61" s="33" t="s">
        <v>40</v>
      </c>
      <c r="BL61" s="33" t="s">
        <v>40</v>
      </c>
      <c r="BM61" s="33" t="s">
        <v>40</v>
      </c>
      <c r="BN61" s="33" t="s">
        <v>40</v>
      </c>
      <c r="BO61" s="33" t="s">
        <v>40</v>
      </c>
      <c r="BP61" s="33" t="s">
        <v>40</v>
      </c>
      <c r="BQ61" s="33" t="s">
        <v>40</v>
      </c>
      <c r="BR61" s="33" t="s">
        <v>40</v>
      </c>
    </row>
    <row r="62" spans="1:70" s="3" customFormat="1" ht="15">
      <c r="A62" s="27">
        <v>5</v>
      </c>
      <c r="B62" s="28">
        <v>72</v>
      </c>
      <c r="C62" s="28" t="s">
        <v>214</v>
      </c>
      <c r="D62" s="28"/>
      <c r="E62" s="28" t="s">
        <v>215</v>
      </c>
      <c r="F62" s="28"/>
      <c r="G62" s="29">
        <v>0.0020833333333333333</v>
      </c>
      <c r="H62" s="30">
        <v>4450</v>
      </c>
      <c r="I62" s="31">
        <v>0</v>
      </c>
      <c r="J62" s="31">
        <v>44</v>
      </c>
      <c r="K62" s="31">
        <v>50</v>
      </c>
      <c r="L62" s="32">
        <v>0.03113425925925926</v>
      </c>
      <c r="M62" s="33">
        <v>0.03113425925925926</v>
      </c>
      <c r="N62" s="33">
        <v>0.029050925925925928</v>
      </c>
      <c r="O62" s="34">
        <v>0</v>
      </c>
      <c r="P62" s="34">
        <v>41</v>
      </c>
      <c r="Q62" s="35">
        <v>50</v>
      </c>
      <c r="R62" s="35">
        <v>2510</v>
      </c>
      <c r="S62" s="36">
        <v>4</v>
      </c>
      <c r="T62" s="33">
        <v>0.0009837962962962986</v>
      </c>
      <c r="U62" s="26"/>
      <c r="V62" s="26"/>
      <c r="W62" s="33">
        <v>0.029050925925925928</v>
      </c>
      <c r="X62" s="33">
        <v>0.029050925925925928</v>
      </c>
      <c r="Y62" s="33">
        <v>0.029050925925925928</v>
      </c>
      <c r="Z62" s="33">
        <v>0.029050925925925928</v>
      </c>
      <c r="AA62" s="33" t="s">
        <v>40</v>
      </c>
      <c r="AB62" s="33" t="s">
        <v>40</v>
      </c>
      <c r="AC62" s="33" t="s">
        <v>40</v>
      </c>
      <c r="AD62" s="33" t="s">
        <v>40</v>
      </c>
      <c r="AE62" s="33" t="s">
        <v>40</v>
      </c>
      <c r="AF62" s="33" t="s">
        <v>40</v>
      </c>
      <c r="AG62" s="33" t="s">
        <v>40</v>
      </c>
      <c r="AH62" s="33" t="s">
        <v>40</v>
      </c>
      <c r="AI62" s="33" t="s">
        <v>40</v>
      </c>
      <c r="AJ62" s="33" t="s">
        <v>40</v>
      </c>
      <c r="AK62" s="33" t="s">
        <v>40</v>
      </c>
      <c r="AL62" s="33" t="s">
        <v>40</v>
      </c>
      <c r="AM62" s="33" t="s">
        <v>40</v>
      </c>
      <c r="AN62" s="33" t="s">
        <v>40</v>
      </c>
      <c r="AO62" s="33" t="s">
        <v>40</v>
      </c>
      <c r="AP62" s="33" t="s">
        <v>40</v>
      </c>
      <c r="AQ62" s="33" t="s">
        <v>40</v>
      </c>
      <c r="AR62" s="33" t="s">
        <v>40</v>
      </c>
      <c r="AS62" s="33" t="s">
        <v>40</v>
      </c>
      <c r="AT62" s="33" t="s">
        <v>40</v>
      </c>
      <c r="AU62" s="33" t="s">
        <v>40</v>
      </c>
      <c r="AV62" s="33" t="s">
        <v>40</v>
      </c>
      <c r="AW62" s="33" t="s">
        <v>40</v>
      </c>
      <c r="AX62" s="33" t="s">
        <v>40</v>
      </c>
      <c r="AY62" s="33" t="s">
        <v>40</v>
      </c>
      <c r="AZ62" s="33" t="s">
        <v>40</v>
      </c>
      <c r="BA62" s="33" t="s">
        <v>40</v>
      </c>
      <c r="BB62" s="33" t="s">
        <v>40</v>
      </c>
      <c r="BC62" s="33" t="s">
        <v>40</v>
      </c>
      <c r="BD62" s="33" t="s">
        <v>40</v>
      </c>
      <c r="BE62" s="33" t="s">
        <v>40</v>
      </c>
      <c r="BF62" s="33" t="s">
        <v>40</v>
      </c>
      <c r="BG62" s="33" t="s">
        <v>40</v>
      </c>
      <c r="BH62" s="33" t="s">
        <v>40</v>
      </c>
      <c r="BI62" s="33" t="s">
        <v>40</v>
      </c>
      <c r="BJ62" s="33" t="s">
        <v>40</v>
      </c>
      <c r="BK62" s="33" t="s">
        <v>40</v>
      </c>
      <c r="BL62" s="33" t="s">
        <v>40</v>
      </c>
      <c r="BM62" s="33" t="s">
        <v>40</v>
      </c>
      <c r="BN62" s="33" t="s">
        <v>40</v>
      </c>
      <c r="BO62" s="33" t="s">
        <v>40</v>
      </c>
      <c r="BP62" s="33" t="s">
        <v>40</v>
      </c>
      <c r="BQ62" s="33" t="s">
        <v>40</v>
      </c>
      <c r="BR62" s="33" t="s">
        <v>40</v>
      </c>
    </row>
    <row r="63" spans="1:70" s="3" customFormat="1" ht="15">
      <c r="A63" s="27">
        <v>6</v>
      </c>
      <c r="B63" s="28">
        <v>112</v>
      </c>
      <c r="C63" s="28" t="s">
        <v>216</v>
      </c>
      <c r="D63" s="28"/>
      <c r="E63" s="28" t="s">
        <v>217</v>
      </c>
      <c r="F63" s="28"/>
      <c r="G63" s="29">
        <v>0.0020833333333333333</v>
      </c>
      <c r="H63" s="30">
        <v>4438</v>
      </c>
      <c r="I63" s="31">
        <v>0</v>
      </c>
      <c r="J63" s="31">
        <v>44</v>
      </c>
      <c r="K63" s="31">
        <v>38</v>
      </c>
      <c r="L63" s="32">
        <v>0.03099537037037037</v>
      </c>
      <c r="M63" s="33">
        <v>0.03099537037037037</v>
      </c>
      <c r="N63" s="33">
        <v>0.028912037037037038</v>
      </c>
      <c r="O63" s="34">
        <v>0</v>
      </c>
      <c r="P63" s="34">
        <v>41</v>
      </c>
      <c r="Q63" s="35">
        <v>38</v>
      </c>
      <c r="R63" s="35">
        <v>2498</v>
      </c>
      <c r="S63" s="36">
        <v>3</v>
      </c>
      <c r="T63" s="33">
        <v>0.0008449074074074088</v>
      </c>
      <c r="U63" s="26"/>
      <c r="V63" s="26"/>
      <c r="W63" s="33">
        <v>0.028912037037037038</v>
      </c>
      <c r="X63" s="33">
        <v>0.028912037037037038</v>
      </c>
      <c r="Y63" s="33">
        <v>0.028912037037037038</v>
      </c>
      <c r="Z63" s="33" t="s">
        <v>40</v>
      </c>
      <c r="AA63" s="33" t="s">
        <v>40</v>
      </c>
      <c r="AB63" s="33" t="s">
        <v>40</v>
      </c>
      <c r="AC63" s="33" t="s">
        <v>40</v>
      </c>
      <c r="AD63" s="33" t="s">
        <v>40</v>
      </c>
      <c r="AE63" s="33" t="s">
        <v>40</v>
      </c>
      <c r="AF63" s="33" t="s">
        <v>40</v>
      </c>
      <c r="AG63" s="33" t="s">
        <v>40</v>
      </c>
      <c r="AH63" s="33" t="s">
        <v>40</v>
      </c>
      <c r="AI63" s="33" t="s">
        <v>40</v>
      </c>
      <c r="AJ63" s="33" t="s">
        <v>40</v>
      </c>
      <c r="AK63" s="33" t="s">
        <v>40</v>
      </c>
      <c r="AL63" s="33" t="s">
        <v>40</v>
      </c>
      <c r="AM63" s="33" t="s">
        <v>40</v>
      </c>
      <c r="AN63" s="33" t="s">
        <v>40</v>
      </c>
      <c r="AO63" s="33" t="s">
        <v>40</v>
      </c>
      <c r="AP63" s="33" t="s">
        <v>40</v>
      </c>
      <c r="AQ63" s="33" t="s">
        <v>40</v>
      </c>
      <c r="AR63" s="33" t="s">
        <v>40</v>
      </c>
      <c r="AS63" s="33" t="s">
        <v>40</v>
      </c>
      <c r="AT63" s="33" t="s">
        <v>40</v>
      </c>
      <c r="AU63" s="33" t="s">
        <v>40</v>
      </c>
      <c r="AV63" s="33" t="s">
        <v>40</v>
      </c>
      <c r="AW63" s="33" t="s">
        <v>40</v>
      </c>
      <c r="AX63" s="33" t="s">
        <v>40</v>
      </c>
      <c r="AY63" s="33" t="s">
        <v>40</v>
      </c>
      <c r="AZ63" s="33" t="s">
        <v>40</v>
      </c>
      <c r="BA63" s="33" t="s">
        <v>40</v>
      </c>
      <c r="BB63" s="33" t="s">
        <v>40</v>
      </c>
      <c r="BC63" s="33" t="s">
        <v>40</v>
      </c>
      <c r="BD63" s="33" t="s">
        <v>40</v>
      </c>
      <c r="BE63" s="33" t="s">
        <v>40</v>
      </c>
      <c r="BF63" s="33" t="s">
        <v>40</v>
      </c>
      <c r="BG63" s="33" t="s">
        <v>40</v>
      </c>
      <c r="BH63" s="33" t="s">
        <v>40</v>
      </c>
      <c r="BI63" s="33" t="s">
        <v>40</v>
      </c>
      <c r="BJ63" s="33" t="s">
        <v>40</v>
      </c>
      <c r="BK63" s="33" t="s">
        <v>40</v>
      </c>
      <c r="BL63" s="33" t="s">
        <v>40</v>
      </c>
      <c r="BM63" s="33" t="s">
        <v>40</v>
      </c>
      <c r="BN63" s="33" t="s">
        <v>40</v>
      </c>
      <c r="BO63" s="33" t="s">
        <v>40</v>
      </c>
      <c r="BP63" s="33" t="s">
        <v>40</v>
      </c>
      <c r="BQ63" s="33" t="s">
        <v>40</v>
      </c>
      <c r="BR63" s="33" t="s">
        <v>40</v>
      </c>
    </row>
    <row r="66" spans="1:70" s="3" customFormat="1" ht="18.75">
      <c r="A66" s="1" t="s">
        <v>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2"/>
      <c r="W66" s="26" t="e">
        <f>IF(#REF!&gt;0,COUNTIF(N67:N130,#REF!),"")</f>
        <v>#REF!</v>
      </c>
      <c r="X66" s="26" t="e">
        <f>IF(#REF!&gt;0,COUNTIF(X67:X130,#REF!)+W66,"")</f>
        <v>#REF!</v>
      </c>
      <c r="Y66" s="26" t="e">
        <f>IF(#REF!&gt;0,COUNTIF(Y67:Y130,#REF!)+X66,"")</f>
        <v>#REF!</v>
      </c>
      <c r="Z66" s="26" t="e">
        <f>IF(#REF!&gt;0,COUNTIF(Z67:Z130,#REF!)+Y66,"")</f>
        <v>#REF!</v>
      </c>
      <c r="AA66" s="26" t="e">
        <f>IF(#REF!&gt;0,COUNTIF(AA67:AA130,#REF!)+Z66,"")</f>
        <v>#REF!</v>
      </c>
      <c r="AB66" s="26" t="e">
        <f>IF(#REF!&gt;0,COUNTIF(AB67:AB130,#REF!)+AA66,"")</f>
        <v>#REF!</v>
      </c>
      <c r="AC66" s="26" t="e">
        <f>IF(#REF!&gt;0,COUNTIF(AC67:AC130,#REF!)+AB66,"")</f>
        <v>#REF!</v>
      </c>
      <c r="AD66" s="26" t="e">
        <f>IF(#REF!&gt;0,COUNTIF(AD67:AD130,#REF!)+AC66,"")</f>
        <v>#REF!</v>
      </c>
      <c r="AE66" s="26" t="e">
        <f>IF(#REF!&gt;0,COUNTIF(AE67:AE130,#REF!)+AD66,"")</f>
        <v>#REF!</v>
      </c>
      <c r="AF66" s="26" t="e">
        <f>IF(#REF!&gt;0,COUNTIF(AF67:AF130,#REF!)+AE66,"")</f>
        <v>#REF!</v>
      </c>
      <c r="AG66" s="26" t="e">
        <f>IF(#REF!&gt;0,COUNTIF(AG67:AG130,#REF!)+AF66,"")</f>
        <v>#REF!</v>
      </c>
      <c r="AH66" s="26" t="e">
        <f>IF(#REF!&gt;0,COUNTIF(AH67:AH130,#REF!)+AG66,"")</f>
        <v>#REF!</v>
      </c>
      <c r="AI66" s="26" t="e">
        <f>IF(#REF!&gt;0,COUNTIF(AI67:AI130,#REF!)+AH66,"")</f>
        <v>#REF!</v>
      </c>
      <c r="AJ66" s="26" t="e">
        <f>IF(#REF!&gt;0,COUNTIF(AJ67:AJ130,#REF!)+AI66,"")</f>
        <v>#REF!</v>
      </c>
      <c r="AK66" s="26" t="e">
        <f>IF(#REF!&gt;0,COUNTIF(AK67:AK130,#REF!)+AJ66,"")</f>
        <v>#REF!</v>
      </c>
      <c r="AL66" s="26" t="e">
        <f>IF(#REF!&gt;0,COUNTIF(AL67:AL130,#REF!)+AK66,"")</f>
        <v>#REF!</v>
      </c>
      <c r="AM66" s="26" t="e">
        <f>IF(#REF!&gt;0,COUNTIF(AM67:AM130,#REF!)+AL66,"")</f>
        <v>#REF!</v>
      </c>
      <c r="AN66" s="26" t="e">
        <f>IF(#REF!&gt;0,COUNTIF(AN67:AN130,#REF!)+AM66,"")</f>
        <v>#REF!</v>
      </c>
      <c r="AO66" s="26" t="e">
        <f>IF(#REF!&gt;0,COUNTIF(AO67:AO130,#REF!)+AN66,"")</f>
        <v>#REF!</v>
      </c>
      <c r="AP66" s="26" t="e">
        <f>IF(#REF!&gt;0,COUNTIF(AP67:AP130,#REF!)+AO66,"")</f>
        <v>#REF!</v>
      </c>
      <c r="AQ66" s="26" t="e">
        <f>IF(#REF!&gt;0,COUNTIF(AQ67:AQ130,#REF!)+AP66,"")</f>
        <v>#REF!</v>
      </c>
      <c r="AR66" s="26" t="e">
        <f>IF(#REF!&gt;0,COUNTIF(AR67:AR130,#REF!)+AQ66,"")</f>
        <v>#REF!</v>
      </c>
      <c r="AS66" s="26" t="e">
        <f>IF(#REF!&gt;0,COUNTIF(AS67:AS130,#REF!)+AR66,"")</f>
        <v>#REF!</v>
      </c>
      <c r="AT66" s="26" t="e">
        <f>IF(#REF!&gt;0,COUNTIF(AT67:AT130,#REF!)+AS66,"")</f>
        <v>#REF!</v>
      </c>
      <c r="AU66" s="26" t="e">
        <f>IF(#REF!&gt;0,COUNTIF(AU67:AU130,#REF!)+AT66,"")</f>
        <v>#REF!</v>
      </c>
      <c r="AV66" s="26" t="e">
        <f>IF(#REF!&gt;0,COUNTIF(AV67:AV130,#REF!)+AU66,"")</f>
        <v>#REF!</v>
      </c>
      <c r="AW66" s="26" t="e">
        <f>IF(#REF!&gt;0,COUNTIF(AW67:AW130,#REF!)+AV66,"")</f>
        <v>#REF!</v>
      </c>
      <c r="AX66" s="26" t="e">
        <f>IF(#REF!&gt;0,COUNTIF(AX67:AX130,#REF!)+AW66,"")</f>
        <v>#REF!</v>
      </c>
      <c r="AY66" s="26" t="e">
        <f>IF(#REF!&gt;0,COUNTIF(AY67:AY130,#REF!)+AX66,"")</f>
        <v>#REF!</v>
      </c>
      <c r="AZ66" s="26" t="e">
        <f>IF(#REF!&gt;0,COUNTIF(AZ67:AZ130,#REF!)+AY66,"")</f>
        <v>#REF!</v>
      </c>
      <c r="BA66" s="26" t="e">
        <f>IF(#REF!&gt;0,COUNTIF(BA67:BA130,#REF!)+AZ66,"")</f>
        <v>#REF!</v>
      </c>
      <c r="BB66" s="26" t="e">
        <f>IF(#REF!&gt;0,COUNTIF(BB67:BB130,#REF!)+BA66,"")</f>
        <v>#REF!</v>
      </c>
      <c r="BC66" s="26" t="e">
        <f>IF(#REF!&gt;0,COUNTIF(BC67:BC130,#REF!)+BB66,"")</f>
        <v>#REF!</v>
      </c>
      <c r="BD66" s="26" t="e">
        <f>IF(#REF!&gt;0,COUNTIF(BD67:BD130,#REF!)+BC66,"")</f>
        <v>#REF!</v>
      </c>
      <c r="BE66" s="26" t="e">
        <f>IF(#REF!&gt;0,COUNTIF(BE67:BE130,#REF!)+BD66,"")</f>
        <v>#REF!</v>
      </c>
      <c r="BF66" s="26" t="e">
        <f>IF(#REF!&gt;0,COUNTIF(BF67:BF130,#REF!)+BE66,"")</f>
        <v>#REF!</v>
      </c>
      <c r="BG66" s="26" t="e">
        <f>IF(#REF!&gt;0,COUNTIF(BG67:BG130,#REF!)+BF66,"")</f>
        <v>#REF!</v>
      </c>
      <c r="BH66" s="26" t="e">
        <f>IF(#REF!&gt;0,COUNTIF(BH67:BH130,#REF!)+BG66,"")</f>
        <v>#REF!</v>
      </c>
      <c r="BI66" s="26" t="e">
        <f>IF(#REF!&gt;0,COUNTIF(BI67:BI130,#REF!)+BH66,"")</f>
        <v>#REF!</v>
      </c>
      <c r="BJ66" s="26" t="e">
        <f>IF(#REF!&gt;0,COUNTIF(BJ67:BJ130,#REF!)+BI66,"")</f>
        <v>#REF!</v>
      </c>
      <c r="BK66" s="26" t="e">
        <f>IF(#REF!&gt;0,COUNTIF(BK67:BK130,#REF!)+BJ66,"")</f>
        <v>#REF!</v>
      </c>
      <c r="BL66" s="26" t="e">
        <f>IF(#REF!&gt;0,COUNTIF(BL67:BL130,#REF!)+BK66,"")</f>
        <v>#REF!</v>
      </c>
      <c r="BM66" s="26" t="e">
        <f>IF(#REF!&gt;0,COUNTIF(BM67:BM130,#REF!)+BL66,"")</f>
        <v>#REF!</v>
      </c>
      <c r="BN66" s="26" t="e">
        <f>IF(#REF!&gt;0,COUNTIF(BN67:BN130,#REF!)+BM66,"")</f>
        <v>#REF!</v>
      </c>
      <c r="BO66" s="26" t="e">
        <f>IF(#REF!&gt;0,COUNTIF(BO67:BO130,#REF!)+BN66,"")</f>
        <v>#REF!</v>
      </c>
      <c r="BP66" s="26" t="e">
        <f>IF(#REF!&gt;0,COUNTIF(BP67:BP130,#REF!)+BO66,"")</f>
        <v>#REF!</v>
      </c>
      <c r="BQ66" s="26" t="e">
        <f>IF(#REF!&gt;0,COUNTIF(BQ67:BQ130,#REF!)+BP66,"")</f>
        <v>#REF!</v>
      </c>
      <c r="BR66" s="26" t="e">
        <f>IF(#REF!&gt;0,COUNTIF(BR67:BR130,#REF!)+BQ66,"")</f>
        <v>#REF!</v>
      </c>
    </row>
    <row r="67" spans="7:22" s="3" customFormat="1" ht="1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4"/>
      <c r="U67" s="2"/>
      <c r="V67" s="2"/>
    </row>
    <row r="68" spans="3:22" s="3" customFormat="1" ht="15">
      <c r="C68" s="7" t="s">
        <v>2</v>
      </c>
      <c r="D68" s="16" t="s">
        <v>49</v>
      </c>
      <c r="E68" s="16"/>
      <c r="F68" s="16"/>
      <c r="G68" s="2"/>
      <c r="H68" s="2"/>
      <c r="I68" s="2"/>
      <c r="J68" s="2"/>
      <c r="K68" s="2"/>
      <c r="L68" s="2"/>
      <c r="M68" s="7" t="s">
        <v>3</v>
      </c>
      <c r="N68" s="38">
        <v>42497</v>
      </c>
      <c r="O68" s="10"/>
      <c r="P68" s="10"/>
      <c r="Q68" s="10"/>
      <c r="R68" s="10"/>
      <c r="S68" s="11"/>
      <c r="U68" s="12" t="s">
        <v>4</v>
      </c>
      <c r="V68" s="39">
        <v>0.0020833333333333333</v>
      </c>
    </row>
    <row r="69" spans="3:22" s="3" customFormat="1" ht="15">
      <c r="C69" s="7" t="s">
        <v>5</v>
      </c>
      <c r="D69" s="16" t="s">
        <v>50</v>
      </c>
      <c r="E69" s="16" t="s">
        <v>6</v>
      </c>
      <c r="F69" s="16"/>
      <c r="G69" s="2"/>
      <c r="H69" s="2"/>
      <c r="I69" s="2"/>
      <c r="J69" s="2"/>
      <c r="K69" s="2"/>
      <c r="L69" s="2"/>
      <c r="M69" s="7" t="s">
        <v>7</v>
      </c>
      <c r="N69" s="40">
        <v>0.5</v>
      </c>
      <c r="O69" s="15"/>
      <c r="P69" s="15"/>
      <c r="Q69" s="15"/>
      <c r="R69" s="15"/>
      <c r="S69" s="11"/>
      <c r="U69" s="5" t="s">
        <v>8</v>
      </c>
      <c r="V69" s="41">
        <v>0</v>
      </c>
    </row>
    <row r="70" spans="3:70" s="3" customFormat="1" ht="15">
      <c r="C70" s="7" t="s">
        <v>9</v>
      </c>
      <c r="D70" s="16" t="s">
        <v>218</v>
      </c>
      <c r="E70" s="16"/>
      <c r="F70" s="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4"/>
      <c r="U70" s="12" t="s">
        <v>11</v>
      </c>
      <c r="V70" s="13">
        <f>MAX(G74:G119)</f>
        <v>0.0020833333333333333</v>
      </c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</row>
    <row r="71" spans="2:70" s="3" customFormat="1" ht="15" customHeight="1">
      <c r="B71" s="17"/>
      <c r="C71" s="18" t="s">
        <v>12</v>
      </c>
      <c r="D71" s="16" t="s">
        <v>13</v>
      </c>
      <c r="E71" s="16"/>
      <c r="F71" s="16"/>
      <c r="G71" s="15"/>
      <c r="H71" s="15"/>
      <c r="I71" s="19"/>
      <c r="J71" s="20"/>
      <c r="K71" s="20"/>
      <c r="L71" s="20"/>
      <c r="M71" s="20"/>
      <c r="N71" s="20"/>
      <c r="O71" s="20"/>
      <c r="P71" s="20"/>
      <c r="Q71" s="20"/>
      <c r="R71" s="20"/>
      <c r="S71" s="21"/>
      <c r="U71" s="2"/>
      <c r="V71" s="2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</row>
    <row r="72" spans="2:70" s="3" customFormat="1" ht="15">
      <c r="B72" s="17"/>
      <c r="C72" s="12"/>
      <c r="D72" s="12"/>
      <c r="E72" s="22"/>
      <c r="F72" s="22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1"/>
      <c r="U72" s="12" t="s">
        <v>14</v>
      </c>
      <c r="V72" s="23">
        <v>0.025960648148148146</v>
      </c>
      <c r="W72" s="32">
        <v>0.025960648148148146</v>
      </c>
      <c r="X72" s="32">
        <v>0.026666666666666665</v>
      </c>
      <c r="Y72" s="32">
        <v>0.027106481481481478</v>
      </c>
      <c r="Z72" s="32">
        <v>0.027754629629629633</v>
      </c>
      <c r="AA72" s="32">
        <v>0.027800925925925927</v>
      </c>
      <c r="AB72" s="32">
        <v>0.02877314814814815</v>
      </c>
      <c r="AC72" s="32">
        <v>0.0309375</v>
      </c>
      <c r="AD72" s="32">
        <v>0.034074074074074076</v>
      </c>
      <c r="AE72" s="32">
        <v>0.04894675925925926</v>
      </c>
      <c r="AF72" s="32">
        <v>0.0645486111111111</v>
      </c>
      <c r="AG72" s="32" t="s">
        <v>40</v>
      </c>
      <c r="AH72" s="32" t="s">
        <v>40</v>
      </c>
      <c r="AI72" s="32" t="s">
        <v>40</v>
      </c>
      <c r="AJ72" s="32" t="s">
        <v>40</v>
      </c>
      <c r="AK72" s="32" t="s">
        <v>40</v>
      </c>
      <c r="AL72" s="32" t="s">
        <v>40</v>
      </c>
      <c r="AM72" s="32" t="s">
        <v>40</v>
      </c>
      <c r="AN72" s="32" t="s">
        <v>40</v>
      </c>
      <c r="AO72" s="32" t="s">
        <v>40</v>
      </c>
      <c r="AP72" s="32" t="s">
        <v>40</v>
      </c>
      <c r="AQ72" s="32" t="s">
        <v>40</v>
      </c>
      <c r="AR72" s="32" t="s">
        <v>40</v>
      </c>
      <c r="AS72" s="32" t="s">
        <v>40</v>
      </c>
      <c r="AT72" s="32" t="s">
        <v>40</v>
      </c>
      <c r="AU72" s="32" t="s">
        <v>40</v>
      </c>
      <c r="AV72" s="32" t="s">
        <v>40</v>
      </c>
      <c r="AW72" s="32" t="s">
        <v>40</v>
      </c>
      <c r="AX72" s="32" t="s">
        <v>40</v>
      </c>
      <c r="AY72" s="32" t="s">
        <v>40</v>
      </c>
      <c r="AZ72" s="32" t="s">
        <v>40</v>
      </c>
      <c r="BA72" s="32" t="s">
        <v>40</v>
      </c>
      <c r="BB72" s="32" t="s">
        <v>40</v>
      </c>
      <c r="BC72" s="32" t="s">
        <v>40</v>
      </c>
      <c r="BD72" s="32" t="s">
        <v>40</v>
      </c>
      <c r="BE72" s="32" t="s">
        <v>40</v>
      </c>
      <c r="BF72" s="32" t="s">
        <v>40</v>
      </c>
      <c r="BG72" s="32" t="s">
        <v>40</v>
      </c>
      <c r="BH72" s="32" t="s">
        <v>40</v>
      </c>
      <c r="BI72" s="32" t="s">
        <v>40</v>
      </c>
      <c r="BJ72" s="32" t="s">
        <v>40</v>
      </c>
      <c r="BK72" s="32" t="s">
        <v>40</v>
      </c>
      <c r="BL72" s="32" t="s">
        <v>40</v>
      </c>
      <c r="BM72" s="32" t="s">
        <v>40</v>
      </c>
      <c r="BN72" s="32" t="s">
        <v>40</v>
      </c>
      <c r="BO72" s="32" t="s">
        <v>40</v>
      </c>
      <c r="BP72" s="32" t="s">
        <v>40</v>
      </c>
      <c r="BQ72" s="32" t="s">
        <v>40</v>
      </c>
      <c r="BR72" s="32" t="s">
        <v>40</v>
      </c>
    </row>
    <row r="73" spans="1:70" s="37" customFormat="1" ht="41.25" customHeight="1">
      <c r="A73" s="24" t="s">
        <v>15</v>
      </c>
      <c r="B73" s="24" t="s">
        <v>16</v>
      </c>
      <c r="C73" s="24" t="s">
        <v>17</v>
      </c>
      <c r="D73" s="24" t="s">
        <v>18</v>
      </c>
      <c r="E73" s="24" t="s">
        <v>19</v>
      </c>
      <c r="F73" s="24" t="s">
        <v>20</v>
      </c>
      <c r="G73" s="24" t="s">
        <v>21</v>
      </c>
      <c r="H73" s="24" t="s">
        <v>22</v>
      </c>
      <c r="I73" s="24"/>
      <c r="J73" s="24"/>
      <c r="K73" s="24"/>
      <c r="L73" s="24"/>
      <c r="M73" s="24" t="s">
        <v>23</v>
      </c>
      <c r="N73" s="24" t="s">
        <v>24</v>
      </c>
      <c r="O73" s="24"/>
      <c r="P73" s="24"/>
      <c r="Q73" s="24"/>
      <c r="R73" s="24"/>
      <c r="S73" s="25" t="s">
        <v>25</v>
      </c>
      <c r="T73" s="24" t="s">
        <v>26</v>
      </c>
      <c r="U73" s="26"/>
      <c r="V73" s="26"/>
      <c r="W73" s="26">
        <v>1</v>
      </c>
      <c r="X73" s="26">
        <v>2</v>
      </c>
      <c r="Y73" s="26">
        <v>3</v>
      </c>
      <c r="Z73" s="26">
        <v>4</v>
      </c>
      <c r="AA73" s="26">
        <v>5</v>
      </c>
      <c r="AB73" s="26">
        <v>6</v>
      </c>
      <c r="AC73" s="26">
        <v>7</v>
      </c>
      <c r="AD73" s="26">
        <v>8</v>
      </c>
      <c r="AE73" s="26">
        <v>9</v>
      </c>
      <c r="AF73" s="26">
        <v>10</v>
      </c>
      <c r="AG73" s="26">
        <v>11</v>
      </c>
      <c r="AH73" s="26">
        <v>12</v>
      </c>
      <c r="AI73" s="26">
        <v>13</v>
      </c>
      <c r="AJ73" s="26">
        <v>14</v>
      </c>
      <c r="AK73" s="26">
        <v>15</v>
      </c>
      <c r="AL73" s="26">
        <v>16</v>
      </c>
      <c r="AM73" s="26">
        <v>17</v>
      </c>
      <c r="AN73" s="26">
        <v>18</v>
      </c>
      <c r="AO73" s="26">
        <v>19</v>
      </c>
      <c r="AP73" s="26">
        <v>20</v>
      </c>
      <c r="AQ73" s="26">
        <v>21</v>
      </c>
      <c r="AR73" s="26">
        <v>22</v>
      </c>
      <c r="AS73" s="26">
        <v>23</v>
      </c>
      <c r="AT73" s="26">
        <v>24</v>
      </c>
      <c r="AU73" s="26">
        <v>25</v>
      </c>
      <c r="AV73" s="26">
        <v>26</v>
      </c>
      <c r="AW73" s="26">
        <v>27</v>
      </c>
      <c r="AX73" s="26">
        <v>28</v>
      </c>
      <c r="AY73" s="26">
        <v>29</v>
      </c>
      <c r="AZ73" s="26">
        <v>30</v>
      </c>
      <c r="BA73" s="26">
        <v>31</v>
      </c>
      <c r="BB73" s="26">
        <v>32</v>
      </c>
      <c r="BC73" s="26">
        <v>33</v>
      </c>
      <c r="BD73" s="26">
        <v>34</v>
      </c>
      <c r="BE73" s="26">
        <v>35</v>
      </c>
      <c r="BF73" s="26">
        <v>36</v>
      </c>
      <c r="BG73" s="26">
        <v>37</v>
      </c>
      <c r="BH73" s="26">
        <v>38</v>
      </c>
      <c r="BI73" s="26">
        <v>39</v>
      </c>
      <c r="BJ73" s="26">
        <v>40</v>
      </c>
      <c r="BK73" s="26">
        <v>41</v>
      </c>
      <c r="BL73" s="26">
        <v>42</v>
      </c>
      <c r="BM73" s="26">
        <v>43</v>
      </c>
      <c r="BN73" s="26">
        <v>44</v>
      </c>
      <c r="BO73" s="26">
        <v>45</v>
      </c>
      <c r="BP73" s="26">
        <v>46</v>
      </c>
      <c r="BQ73" s="26">
        <v>47</v>
      </c>
      <c r="BR73" s="26">
        <v>48</v>
      </c>
    </row>
    <row r="74" spans="1:70" s="3" customFormat="1" ht="15">
      <c r="A74" s="27">
        <v>1</v>
      </c>
      <c r="B74" s="28">
        <v>59</v>
      </c>
      <c r="C74" s="28" t="s">
        <v>219</v>
      </c>
      <c r="D74" s="28">
        <v>1953</v>
      </c>
      <c r="E74" s="28" t="s">
        <v>46</v>
      </c>
      <c r="F74" s="28"/>
      <c r="G74" s="29">
        <v>0.0020833333333333333</v>
      </c>
      <c r="H74" s="30">
        <v>5204</v>
      </c>
      <c r="I74" s="31">
        <v>0</v>
      </c>
      <c r="J74" s="31">
        <v>52</v>
      </c>
      <c r="K74" s="31">
        <v>4</v>
      </c>
      <c r="L74" s="32">
        <v>0.03615740740740741</v>
      </c>
      <c r="M74" s="33">
        <v>0.03615740740740741</v>
      </c>
      <c r="N74" s="33">
        <v>0.034074074074074076</v>
      </c>
      <c r="O74" s="34">
        <v>0</v>
      </c>
      <c r="P74" s="34">
        <v>49</v>
      </c>
      <c r="Q74" s="35">
        <v>4</v>
      </c>
      <c r="R74" s="35">
        <v>2944</v>
      </c>
      <c r="S74" s="36">
        <v>8</v>
      </c>
      <c r="T74" s="33">
        <v>0.00811342592592593</v>
      </c>
      <c r="U74" s="26"/>
      <c r="V74" s="26"/>
      <c r="W74" s="33">
        <v>0.034074074074074076</v>
      </c>
      <c r="X74" s="33">
        <v>0.034074074074074076</v>
      </c>
      <c r="Y74" s="33">
        <v>0.034074074074074076</v>
      </c>
      <c r="Z74" s="33">
        <v>0.034074074074074076</v>
      </c>
      <c r="AA74" s="33">
        <v>0.034074074074074076</v>
      </c>
      <c r="AB74" s="33">
        <v>0.034074074074074076</v>
      </c>
      <c r="AC74" s="33">
        <v>0.034074074074074076</v>
      </c>
      <c r="AD74" s="33">
        <v>0.034074074074074076</v>
      </c>
      <c r="AE74" s="33" t="s">
        <v>40</v>
      </c>
      <c r="AF74" s="33" t="s">
        <v>40</v>
      </c>
      <c r="AG74" s="33" t="s">
        <v>40</v>
      </c>
      <c r="AH74" s="33" t="s">
        <v>40</v>
      </c>
      <c r="AI74" s="33" t="s">
        <v>40</v>
      </c>
      <c r="AJ74" s="33" t="s">
        <v>40</v>
      </c>
      <c r="AK74" s="33" t="s">
        <v>40</v>
      </c>
      <c r="AL74" s="33" t="s">
        <v>40</v>
      </c>
      <c r="AM74" s="33" t="s">
        <v>40</v>
      </c>
      <c r="AN74" s="33" t="s">
        <v>40</v>
      </c>
      <c r="AO74" s="33" t="s">
        <v>40</v>
      </c>
      <c r="AP74" s="33" t="s">
        <v>40</v>
      </c>
      <c r="AQ74" s="33" t="s">
        <v>40</v>
      </c>
      <c r="AR74" s="33" t="s">
        <v>40</v>
      </c>
      <c r="AS74" s="33" t="s">
        <v>40</v>
      </c>
      <c r="AT74" s="33" t="s">
        <v>40</v>
      </c>
      <c r="AU74" s="33" t="s">
        <v>40</v>
      </c>
      <c r="AV74" s="33" t="s">
        <v>40</v>
      </c>
      <c r="AW74" s="33" t="s">
        <v>40</v>
      </c>
      <c r="AX74" s="33" t="s">
        <v>40</v>
      </c>
      <c r="AY74" s="33" t="s">
        <v>40</v>
      </c>
      <c r="AZ74" s="33" t="s">
        <v>40</v>
      </c>
      <c r="BA74" s="33" t="s">
        <v>40</v>
      </c>
      <c r="BB74" s="33" t="s">
        <v>40</v>
      </c>
      <c r="BC74" s="33" t="s">
        <v>40</v>
      </c>
      <c r="BD74" s="33" t="s">
        <v>40</v>
      </c>
      <c r="BE74" s="33" t="s">
        <v>40</v>
      </c>
      <c r="BF74" s="33" t="s">
        <v>40</v>
      </c>
      <c r="BG74" s="33" t="s">
        <v>40</v>
      </c>
      <c r="BH74" s="33" t="s">
        <v>40</v>
      </c>
      <c r="BI74" s="33" t="s">
        <v>40</v>
      </c>
      <c r="BJ74" s="33" t="s">
        <v>40</v>
      </c>
      <c r="BK74" s="33" t="s">
        <v>40</v>
      </c>
      <c r="BL74" s="33" t="s">
        <v>40</v>
      </c>
      <c r="BM74" s="33" t="s">
        <v>40</v>
      </c>
      <c r="BN74" s="33" t="s">
        <v>40</v>
      </c>
      <c r="BO74" s="33" t="s">
        <v>40</v>
      </c>
      <c r="BP74" s="33" t="s">
        <v>40</v>
      </c>
      <c r="BQ74" s="33" t="s">
        <v>40</v>
      </c>
      <c r="BR74" s="33" t="s">
        <v>40</v>
      </c>
    </row>
    <row r="75" spans="1:70" s="3" customFormat="1" ht="15">
      <c r="A75" s="27">
        <v>2</v>
      </c>
      <c r="B75" s="28" t="s">
        <v>220</v>
      </c>
      <c r="C75" s="28"/>
      <c r="D75" s="28"/>
      <c r="E75" s="28"/>
      <c r="F75" s="28"/>
      <c r="G75" s="29">
        <v>0.0020833333333333333</v>
      </c>
      <c r="H75" s="30"/>
      <c r="I75" s="31" t="s">
        <v>40</v>
      </c>
      <c r="J75" s="31" t="s">
        <v>40</v>
      </c>
      <c r="K75" s="31" t="s">
        <v>40</v>
      </c>
      <c r="L75" s="32" t="s">
        <v>40</v>
      </c>
      <c r="M75" s="33" t="s">
        <v>40</v>
      </c>
      <c r="N75" s="33" t="s">
        <v>40</v>
      </c>
      <c r="O75" s="34" t="e">
        <v>#VALUE!</v>
      </c>
      <c r="P75" s="34" t="e">
        <v>#VALUE!</v>
      </c>
      <c r="Q75" s="35" t="e">
        <v>#VALUE!</v>
      </c>
      <c r="R75" s="35" t="e">
        <v>#VALUE!</v>
      </c>
      <c r="S75" s="36" t="s">
        <v>40</v>
      </c>
      <c r="T75" s="33" t="s">
        <v>40</v>
      </c>
      <c r="U75" s="26"/>
      <c r="V75" s="26"/>
      <c r="W75" s="33" t="s">
        <v>40</v>
      </c>
      <c r="X75" s="33" t="s">
        <v>40</v>
      </c>
      <c r="Y75" s="33" t="s">
        <v>40</v>
      </c>
      <c r="Z75" s="33" t="s">
        <v>40</v>
      </c>
      <c r="AA75" s="33" t="s">
        <v>40</v>
      </c>
      <c r="AB75" s="33" t="s">
        <v>40</v>
      </c>
      <c r="AC75" s="33" t="s">
        <v>40</v>
      </c>
      <c r="AD75" s="33" t="s">
        <v>40</v>
      </c>
      <c r="AE75" s="33" t="s">
        <v>40</v>
      </c>
      <c r="AF75" s="33" t="s">
        <v>40</v>
      </c>
      <c r="AG75" s="33" t="s">
        <v>40</v>
      </c>
      <c r="AH75" s="33" t="s">
        <v>40</v>
      </c>
      <c r="AI75" s="33" t="s">
        <v>40</v>
      </c>
      <c r="AJ75" s="33" t="s">
        <v>40</v>
      </c>
      <c r="AK75" s="33" t="s">
        <v>40</v>
      </c>
      <c r="AL75" s="33" t="s">
        <v>40</v>
      </c>
      <c r="AM75" s="33" t="s">
        <v>40</v>
      </c>
      <c r="AN75" s="33" t="s">
        <v>40</v>
      </c>
      <c r="AO75" s="33" t="s">
        <v>40</v>
      </c>
      <c r="AP75" s="33" t="s">
        <v>40</v>
      </c>
      <c r="AQ75" s="33" t="s">
        <v>40</v>
      </c>
      <c r="AR75" s="33" t="s">
        <v>40</v>
      </c>
      <c r="AS75" s="33" t="s">
        <v>40</v>
      </c>
      <c r="AT75" s="33" t="s">
        <v>40</v>
      </c>
      <c r="AU75" s="33" t="s">
        <v>40</v>
      </c>
      <c r="AV75" s="33" t="s">
        <v>40</v>
      </c>
      <c r="AW75" s="33" t="s">
        <v>40</v>
      </c>
      <c r="AX75" s="33" t="s">
        <v>40</v>
      </c>
      <c r="AY75" s="33" t="s">
        <v>40</v>
      </c>
      <c r="AZ75" s="33" t="s">
        <v>40</v>
      </c>
      <c r="BA75" s="33" t="s">
        <v>40</v>
      </c>
      <c r="BB75" s="33" t="s">
        <v>40</v>
      </c>
      <c r="BC75" s="33" t="s">
        <v>40</v>
      </c>
      <c r="BD75" s="33" t="s">
        <v>40</v>
      </c>
      <c r="BE75" s="33" t="s">
        <v>40</v>
      </c>
      <c r="BF75" s="33" t="s">
        <v>40</v>
      </c>
      <c r="BG75" s="33" t="s">
        <v>40</v>
      </c>
      <c r="BH75" s="33" t="s">
        <v>40</v>
      </c>
      <c r="BI75" s="33" t="s">
        <v>40</v>
      </c>
      <c r="BJ75" s="33" t="s">
        <v>40</v>
      </c>
      <c r="BK75" s="33" t="s">
        <v>40</v>
      </c>
      <c r="BL75" s="33" t="s">
        <v>40</v>
      </c>
      <c r="BM75" s="33" t="s">
        <v>40</v>
      </c>
      <c r="BN75" s="33" t="s">
        <v>40</v>
      </c>
      <c r="BO75" s="33" t="s">
        <v>40</v>
      </c>
      <c r="BP75" s="33" t="s">
        <v>40</v>
      </c>
      <c r="BQ75" s="33" t="s">
        <v>40</v>
      </c>
      <c r="BR75" s="33" t="s">
        <v>40</v>
      </c>
    </row>
    <row r="76" spans="1:70" s="3" customFormat="1" ht="15">
      <c r="A76" s="27">
        <v>3</v>
      </c>
      <c r="B76" s="28">
        <v>46</v>
      </c>
      <c r="C76" s="28" t="s">
        <v>221</v>
      </c>
      <c r="D76" s="28">
        <v>1959</v>
      </c>
      <c r="E76" s="28" t="s">
        <v>46</v>
      </c>
      <c r="F76" s="28"/>
      <c r="G76" s="29">
        <v>0.0020833333333333333</v>
      </c>
      <c r="H76" s="30">
        <v>4023</v>
      </c>
      <c r="I76" s="31">
        <v>0</v>
      </c>
      <c r="J76" s="31">
        <v>40</v>
      </c>
      <c r="K76" s="31">
        <v>23</v>
      </c>
      <c r="L76" s="32">
        <v>0.02804398148148148</v>
      </c>
      <c r="M76" s="33">
        <v>0.02804398148148148</v>
      </c>
      <c r="N76" s="33">
        <v>0.025960648148148146</v>
      </c>
      <c r="O76" s="34">
        <v>0</v>
      </c>
      <c r="P76" s="34">
        <v>37</v>
      </c>
      <c r="Q76" s="35">
        <v>23</v>
      </c>
      <c r="R76" s="35">
        <v>2243</v>
      </c>
      <c r="S76" s="36">
        <v>1</v>
      </c>
      <c r="T76" s="33">
        <v>0</v>
      </c>
      <c r="U76" s="26"/>
      <c r="V76" s="26"/>
      <c r="W76" s="33">
        <v>0.025960648148148146</v>
      </c>
      <c r="X76" s="33" t="s">
        <v>40</v>
      </c>
      <c r="Y76" s="33" t="s">
        <v>40</v>
      </c>
      <c r="Z76" s="33" t="s">
        <v>40</v>
      </c>
      <c r="AA76" s="33" t="s">
        <v>40</v>
      </c>
      <c r="AB76" s="33" t="s">
        <v>40</v>
      </c>
      <c r="AC76" s="33" t="s">
        <v>40</v>
      </c>
      <c r="AD76" s="33" t="s">
        <v>40</v>
      </c>
      <c r="AE76" s="33" t="s">
        <v>40</v>
      </c>
      <c r="AF76" s="33" t="s">
        <v>40</v>
      </c>
      <c r="AG76" s="33" t="s">
        <v>40</v>
      </c>
      <c r="AH76" s="33" t="s">
        <v>40</v>
      </c>
      <c r="AI76" s="33" t="s">
        <v>40</v>
      </c>
      <c r="AJ76" s="33" t="s">
        <v>40</v>
      </c>
      <c r="AK76" s="33" t="s">
        <v>40</v>
      </c>
      <c r="AL76" s="33" t="s">
        <v>40</v>
      </c>
      <c r="AM76" s="33" t="s">
        <v>40</v>
      </c>
      <c r="AN76" s="33" t="s">
        <v>40</v>
      </c>
      <c r="AO76" s="33" t="s">
        <v>40</v>
      </c>
      <c r="AP76" s="33" t="s">
        <v>40</v>
      </c>
      <c r="AQ76" s="33" t="s">
        <v>40</v>
      </c>
      <c r="AR76" s="33" t="s">
        <v>40</v>
      </c>
      <c r="AS76" s="33" t="s">
        <v>40</v>
      </c>
      <c r="AT76" s="33" t="s">
        <v>40</v>
      </c>
      <c r="AU76" s="33" t="s">
        <v>40</v>
      </c>
      <c r="AV76" s="33" t="s">
        <v>40</v>
      </c>
      <c r="AW76" s="33" t="s">
        <v>40</v>
      </c>
      <c r="AX76" s="33" t="s">
        <v>40</v>
      </c>
      <c r="AY76" s="33" t="s">
        <v>40</v>
      </c>
      <c r="AZ76" s="33" t="s">
        <v>40</v>
      </c>
      <c r="BA76" s="33" t="s">
        <v>40</v>
      </c>
      <c r="BB76" s="33" t="s">
        <v>40</v>
      </c>
      <c r="BC76" s="33" t="s">
        <v>40</v>
      </c>
      <c r="BD76" s="33" t="s">
        <v>40</v>
      </c>
      <c r="BE76" s="33" t="s">
        <v>40</v>
      </c>
      <c r="BF76" s="33" t="s">
        <v>40</v>
      </c>
      <c r="BG76" s="33" t="s">
        <v>40</v>
      </c>
      <c r="BH76" s="33" t="s">
        <v>40</v>
      </c>
      <c r="BI76" s="33" t="s">
        <v>40</v>
      </c>
      <c r="BJ76" s="33" t="s">
        <v>40</v>
      </c>
      <c r="BK76" s="33" t="s">
        <v>40</v>
      </c>
      <c r="BL76" s="33" t="s">
        <v>40</v>
      </c>
      <c r="BM76" s="33" t="s">
        <v>40</v>
      </c>
      <c r="BN76" s="33" t="s">
        <v>40</v>
      </c>
      <c r="BO76" s="33" t="s">
        <v>40</v>
      </c>
      <c r="BP76" s="33" t="s">
        <v>40</v>
      </c>
      <c r="BQ76" s="33" t="s">
        <v>40</v>
      </c>
      <c r="BR76" s="33" t="s">
        <v>40</v>
      </c>
    </row>
    <row r="77" spans="1:70" s="3" customFormat="1" ht="15">
      <c r="A77" s="27">
        <v>4</v>
      </c>
      <c r="B77" s="28">
        <v>48</v>
      </c>
      <c r="C77" s="28" t="s">
        <v>222</v>
      </c>
      <c r="D77" s="28">
        <v>1966</v>
      </c>
      <c r="E77" s="28" t="s">
        <v>46</v>
      </c>
      <c r="F77" s="28"/>
      <c r="G77" s="29">
        <v>0.0020833333333333333</v>
      </c>
      <c r="H77" s="30">
        <v>4302</v>
      </c>
      <c r="I77" s="31">
        <v>0</v>
      </c>
      <c r="J77" s="31">
        <v>43</v>
      </c>
      <c r="K77" s="31">
        <v>2</v>
      </c>
      <c r="L77" s="32">
        <v>0.02988425925925926</v>
      </c>
      <c r="M77" s="33">
        <v>0.02988425925925926</v>
      </c>
      <c r="N77" s="33">
        <v>0.027800925925925927</v>
      </c>
      <c r="O77" s="34">
        <v>0</v>
      </c>
      <c r="P77" s="34">
        <v>40</v>
      </c>
      <c r="Q77" s="35">
        <v>2</v>
      </c>
      <c r="R77" s="35">
        <v>2402</v>
      </c>
      <c r="S77" s="36">
        <v>5</v>
      </c>
      <c r="T77" s="33">
        <v>0.001840277777777781</v>
      </c>
      <c r="U77" s="26"/>
      <c r="V77" s="26"/>
      <c r="W77" s="33">
        <v>0.027800925925925927</v>
      </c>
      <c r="X77" s="33">
        <v>0.027800925925925927</v>
      </c>
      <c r="Y77" s="33">
        <v>0.027800925925925927</v>
      </c>
      <c r="Z77" s="33">
        <v>0.027800925925925927</v>
      </c>
      <c r="AA77" s="33">
        <v>0.027800925925925927</v>
      </c>
      <c r="AB77" s="33" t="s">
        <v>40</v>
      </c>
      <c r="AC77" s="33" t="s">
        <v>40</v>
      </c>
      <c r="AD77" s="33" t="s">
        <v>40</v>
      </c>
      <c r="AE77" s="33" t="s">
        <v>40</v>
      </c>
      <c r="AF77" s="33" t="s">
        <v>40</v>
      </c>
      <c r="AG77" s="33" t="s">
        <v>40</v>
      </c>
      <c r="AH77" s="33" t="s">
        <v>40</v>
      </c>
      <c r="AI77" s="33" t="s">
        <v>40</v>
      </c>
      <c r="AJ77" s="33" t="s">
        <v>40</v>
      </c>
      <c r="AK77" s="33" t="s">
        <v>40</v>
      </c>
      <c r="AL77" s="33" t="s">
        <v>40</v>
      </c>
      <c r="AM77" s="33" t="s">
        <v>40</v>
      </c>
      <c r="AN77" s="33" t="s">
        <v>40</v>
      </c>
      <c r="AO77" s="33" t="s">
        <v>40</v>
      </c>
      <c r="AP77" s="33" t="s">
        <v>40</v>
      </c>
      <c r="AQ77" s="33" t="s">
        <v>40</v>
      </c>
      <c r="AR77" s="33" t="s">
        <v>40</v>
      </c>
      <c r="AS77" s="33" t="s">
        <v>40</v>
      </c>
      <c r="AT77" s="33" t="s">
        <v>40</v>
      </c>
      <c r="AU77" s="33" t="s">
        <v>40</v>
      </c>
      <c r="AV77" s="33" t="s">
        <v>40</v>
      </c>
      <c r="AW77" s="33" t="s">
        <v>40</v>
      </c>
      <c r="AX77" s="33" t="s">
        <v>40</v>
      </c>
      <c r="AY77" s="33" t="s">
        <v>40</v>
      </c>
      <c r="AZ77" s="33" t="s">
        <v>40</v>
      </c>
      <c r="BA77" s="33" t="s">
        <v>40</v>
      </c>
      <c r="BB77" s="33" t="s">
        <v>40</v>
      </c>
      <c r="BC77" s="33" t="s">
        <v>40</v>
      </c>
      <c r="BD77" s="33" t="s">
        <v>40</v>
      </c>
      <c r="BE77" s="33" t="s">
        <v>40</v>
      </c>
      <c r="BF77" s="33" t="s">
        <v>40</v>
      </c>
      <c r="BG77" s="33" t="s">
        <v>40</v>
      </c>
      <c r="BH77" s="33" t="s">
        <v>40</v>
      </c>
      <c r="BI77" s="33" t="s">
        <v>40</v>
      </c>
      <c r="BJ77" s="33" t="s">
        <v>40</v>
      </c>
      <c r="BK77" s="33" t="s">
        <v>40</v>
      </c>
      <c r="BL77" s="33" t="s">
        <v>40</v>
      </c>
      <c r="BM77" s="33" t="s">
        <v>40</v>
      </c>
      <c r="BN77" s="33" t="s">
        <v>40</v>
      </c>
      <c r="BO77" s="33" t="s">
        <v>40</v>
      </c>
      <c r="BP77" s="33" t="s">
        <v>40</v>
      </c>
      <c r="BQ77" s="33" t="s">
        <v>40</v>
      </c>
      <c r="BR77" s="33" t="s">
        <v>40</v>
      </c>
    </row>
    <row r="78" spans="1:70" s="3" customFormat="1" ht="15">
      <c r="A78" s="27">
        <v>5</v>
      </c>
      <c r="B78" s="28">
        <v>68</v>
      </c>
      <c r="C78" s="28" t="s">
        <v>223</v>
      </c>
      <c r="D78" s="28"/>
      <c r="E78" s="28" t="s">
        <v>215</v>
      </c>
      <c r="F78" s="28"/>
      <c r="G78" s="29">
        <v>0.0020833333333333333</v>
      </c>
      <c r="H78" s="30">
        <v>4124</v>
      </c>
      <c r="I78" s="31">
        <v>0</v>
      </c>
      <c r="J78" s="31">
        <v>41</v>
      </c>
      <c r="K78" s="31">
        <v>24</v>
      </c>
      <c r="L78" s="32">
        <v>0.028749999999999998</v>
      </c>
      <c r="M78" s="33">
        <v>0.028749999999999998</v>
      </c>
      <c r="N78" s="33">
        <v>0.026666666666666665</v>
      </c>
      <c r="O78" s="34">
        <v>0</v>
      </c>
      <c r="P78" s="34">
        <v>38</v>
      </c>
      <c r="Q78" s="35">
        <v>24</v>
      </c>
      <c r="R78" s="35">
        <v>2304</v>
      </c>
      <c r="S78" s="36">
        <v>2</v>
      </c>
      <c r="T78" s="33">
        <v>0.000706018518518519</v>
      </c>
      <c r="U78" s="26"/>
      <c r="V78" s="26"/>
      <c r="W78" s="33">
        <v>0.026666666666666665</v>
      </c>
      <c r="X78" s="33">
        <v>0.026666666666666665</v>
      </c>
      <c r="Y78" s="33" t="s">
        <v>40</v>
      </c>
      <c r="Z78" s="33" t="s">
        <v>40</v>
      </c>
      <c r="AA78" s="33" t="s">
        <v>40</v>
      </c>
      <c r="AB78" s="33" t="s">
        <v>40</v>
      </c>
      <c r="AC78" s="33" t="s">
        <v>40</v>
      </c>
      <c r="AD78" s="33" t="s">
        <v>40</v>
      </c>
      <c r="AE78" s="33" t="s">
        <v>40</v>
      </c>
      <c r="AF78" s="33" t="s">
        <v>40</v>
      </c>
      <c r="AG78" s="33" t="s">
        <v>40</v>
      </c>
      <c r="AH78" s="33" t="s">
        <v>40</v>
      </c>
      <c r="AI78" s="33" t="s">
        <v>40</v>
      </c>
      <c r="AJ78" s="33" t="s">
        <v>40</v>
      </c>
      <c r="AK78" s="33" t="s">
        <v>40</v>
      </c>
      <c r="AL78" s="33" t="s">
        <v>40</v>
      </c>
      <c r="AM78" s="33" t="s">
        <v>40</v>
      </c>
      <c r="AN78" s="33" t="s">
        <v>40</v>
      </c>
      <c r="AO78" s="33" t="s">
        <v>40</v>
      </c>
      <c r="AP78" s="33" t="s">
        <v>40</v>
      </c>
      <c r="AQ78" s="33" t="s">
        <v>40</v>
      </c>
      <c r="AR78" s="33" t="s">
        <v>40</v>
      </c>
      <c r="AS78" s="33" t="s">
        <v>40</v>
      </c>
      <c r="AT78" s="33" t="s">
        <v>40</v>
      </c>
      <c r="AU78" s="33" t="s">
        <v>40</v>
      </c>
      <c r="AV78" s="33" t="s">
        <v>40</v>
      </c>
      <c r="AW78" s="33" t="s">
        <v>40</v>
      </c>
      <c r="AX78" s="33" t="s">
        <v>40</v>
      </c>
      <c r="AY78" s="33" t="s">
        <v>40</v>
      </c>
      <c r="AZ78" s="33" t="s">
        <v>40</v>
      </c>
      <c r="BA78" s="33" t="s">
        <v>40</v>
      </c>
      <c r="BB78" s="33" t="s">
        <v>40</v>
      </c>
      <c r="BC78" s="33" t="s">
        <v>40</v>
      </c>
      <c r="BD78" s="33" t="s">
        <v>40</v>
      </c>
      <c r="BE78" s="33" t="s">
        <v>40</v>
      </c>
      <c r="BF78" s="33" t="s">
        <v>40</v>
      </c>
      <c r="BG78" s="33" t="s">
        <v>40</v>
      </c>
      <c r="BH78" s="33" t="s">
        <v>40</v>
      </c>
      <c r="BI78" s="33" t="s">
        <v>40</v>
      </c>
      <c r="BJ78" s="33" t="s">
        <v>40</v>
      </c>
      <c r="BK78" s="33" t="s">
        <v>40</v>
      </c>
      <c r="BL78" s="33" t="s">
        <v>40</v>
      </c>
      <c r="BM78" s="33" t="s">
        <v>40</v>
      </c>
      <c r="BN78" s="33" t="s">
        <v>40</v>
      </c>
      <c r="BO78" s="33" t="s">
        <v>40</v>
      </c>
      <c r="BP78" s="33" t="s">
        <v>40</v>
      </c>
      <c r="BQ78" s="33" t="s">
        <v>40</v>
      </c>
      <c r="BR78" s="33" t="s">
        <v>40</v>
      </c>
    </row>
    <row r="79" spans="1:70" s="3" customFormat="1" ht="15">
      <c r="A79" s="27">
        <v>6</v>
      </c>
      <c r="B79" s="28">
        <v>106</v>
      </c>
      <c r="C79" s="28" t="s">
        <v>224</v>
      </c>
      <c r="D79" s="28">
        <v>1960</v>
      </c>
      <c r="E79" s="28" t="s">
        <v>151</v>
      </c>
      <c r="F79" s="28"/>
      <c r="G79" s="29">
        <v>0.0020833333333333333</v>
      </c>
      <c r="H79" s="30">
        <v>4202</v>
      </c>
      <c r="I79" s="31">
        <v>0</v>
      </c>
      <c r="J79" s="31">
        <v>42</v>
      </c>
      <c r="K79" s="31">
        <v>2</v>
      </c>
      <c r="L79" s="32">
        <v>0.02918981481481481</v>
      </c>
      <c r="M79" s="33">
        <v>0.02918981481481481</v>
      </c>
      <c r="N79" s="33">
        <v>0.027106481481481478</v>
      </c>
      <c r="O79" s="34">
        <v>0</v>
      </c>
      <c r="P79" s="34">
        <v>39</v>
      </c>
      <c r="Q79" s="35">
        <v>2</v>
      </c>
      <c r="R79" s="35">
        <v>2342</v>
      </c>
      <c r="S79" s="36">
        <v>3</v>
      </c>
      <c r="T79" s="33">
        <v>0.001145833333333332</v>
      </c>
      <c r="U79" s="26"/>
      <c r="V79" s="26"/>
      <c r="W79" s="33">
        <v>0.027106481481481478</v>
      </c>
      <c r="X79" s="33">
        <v>0.027106481481481478</v>
      </c>
      <c r="Y79" s="33">
        <v>0.027106481481481478</v>
      </c>
      <c r="Z79" s="33" t="s">
        <v>40</v>
      </c>
      <c r="AA79" s="33" t="s">
        <v>40</v>
      </c>
      <c r="AB79" s="33" t="s">
        <v>40</v>
      </c>
      <c r="AC79" s="33" t="s">
        <v>40</v>
      </c>
      <c r="AD79" s="33" t="s">
        <v>40</v>
      </c>
      <c r="AE79" s="33" t="s">
        <v>40</v>
      </c>
      <c r="AF79" s="33" t="s">
        <v>40</v>
      </c>
      <c r="AG79" s="33" t="s">
        <v>40</v>
      </c>
      <c r="AH79" s="33" t="s">
        <v>40</v>
      </c>
      <c r="AI79" s="33" t="s">
        <v>40</v>
      </c>
      <c r="AJ79" s="33" t="s">
        <v>40</v>
      </c>
      <c r="AK79" s="33" t="s">
        <v>40</v>
      </c>
      <c r="AL79" s="33" t="s">
        <v>40</v>
      </c>
      <c r="AM79" s="33" t="s">
        <v>40</v>
      </c>
      <c r="AN79" s="33" t="s">
        <v>40</v>
      </c>
      <c r="AO79" s="33" t="s">
        <v>40</v>
      </c>
      <c r="AP79" s="33" t="s">
        <v>40</v>
      </c>
      <c r="AQ79" s="33" t="s">
        <v>40</v>
      </c>
      <c r="AR79" s="33" t="s">
        <v>40</v>
      </c>
      <c r="AS79" s="33" t="s">
        <v>40</v>
      </c>
      <c r="AT79" s="33" t="s">
        <v>40</v>
      </c>
      <c r="AU79" s="33" t="s">
        <v>40</v>
      </c>
      <c r="AV79" s="33" t="s">
        <v>40</v>
      </c>
      <c r="AW79" s="33" t="s">
        <v>40</v>
      </c>
      <c r="AX79" s="33" t="s">
        <v>40</v>
      </c>
      <c r="AY79" s="33" t="s">
        <v>40</v>
      </c>
      <c r="AZ79" s="33" t="s">
        <v>40</v>
      </c>
      <c r="BA79" s="33" t="s">
        <v>40</v>
      </c>
      <c r="BB79" s="33" t="s">
        <v>40</v>
      </c>
      <c r="BC79" s="33" t="s">
        <v>40</v>
      </c>
      <c r="BD79" s="33" t="s">
        <v>40</v>
      </c>
      <c r="BE79" s="33" t="s">
        <v>40</v>
      </c>
      <c r="BF79" s="33" t="s">
        <v>40</v>
      </c>
      <c r="BG79" s="33" t="s">
        <v>40</v>
      </c>
      <c r="BH79" s="33" t="s">
        <v>40</v>
      </c>
      <c r="BI79" s="33" t="s">
        <v>40</v>
      </c>
      <c r="BJ79" s="33" t="s">
        <v>40</v>
      </c>
      <c r="BK79" s="33" t="s">
        <v>40</v>
      </c>
      <c r="BL79" s="33" t="s">
        <v>40</v>
      </c>
      <c r="BM79" s="33" t="s">
        <v>40</v>
      </c>
      <c r="BN79" s="33" t="s">
        <v>40</v>
      </c>
      <c r="BO79" s="33" t="s">
        <v>40</v>
      </c>
      <c r="BP79" s="33" t="s">
        <v>40</v>
      </c>
      <c r="BQ79" s="33" t="s">
        <v>40</v>
      </c>
      <c r="BR79" s="33" t="s">
        <v>40</v>
      </c>
    </row>
    <row r="80" spans="1:70" s="3" customFormat="1" ht="15">
      <c r="A80" s="27">
        <v>7</v>
      </c>
      <c r="B80" s="28">
        <v>123</v>
      </c>
      <c r="C80" s="28" t="s">
        <v>225</v>
      </c>
      <c r="D80" s="28">
        <v>1966</v>
      </c>
      <c r="E80" s="28" t="s">
        <v>226</v>
      </c>
      <c r="F80" s="28"/>
      <c r="G80" s="29">
        <v>0.0020833333333333333</v>
      </c>
      <c r="H80" s="30">
        <v>4258</v>
      </c>
      <c r="I80" s="31">
        <v>0</v>
      </c>
      <c r="J80" s="31">
        <v>42</v>
      </c>
      <c r="K80" s="31">
        <v>58</v>
      </c>
      <c r="L80" s="32">
        <v>0.029837962962962965</v>
      </c>
      <c r="M80" s="33">
        <v>0.029837962962962965</v>
      </c>
      <c r="N80" s="33">
        <v>0.027754629629629633</v>
      </c>
      <c r="O80" s="34">
        <v>0</v>
      </c>
      <c r="P80" s="34">
        <v>39</v>
      </c>
      <c r="Q80" s="35">
        <v>58</v>
      </c>
      <c r="R80" s="35">
        <v>2398</v>
      </c>
      <c r="S80" s="36">
        <v>4</v>
      </c>
      <c r="T80" s="33">
        <v>0.0017939814814814867</v>
      </c>
      <c r="U80" s="26"/>
      <c r="V80" s="26"/>
      <c r="W80" s="33">
        <v>0.027754629629629633</v>
      </c>
      <c r="X80" s="33">
        <v>0.027754629629629633</v>
      </c>
      <c r="Y80" s="33">
        <v>0.027754629629629633</v>
      </c>
      <c r="Z80" s="33">
        <v>0.027754629629629633</v>
      </c>
      <c r="AA80" s="33" t="s">
        <v>40</v>
      </c>
      <c r="AB80" s="33" t="s">
        <v>40</v>
      </c>
      <c r="AC80" s="33" t="s">
        <v>40</v>
      </c>
      <c r="AD80" s="33" t="s">
        <v>40</v>
      </c>
      <c r="AE80" s="33" t="s">
        <v>40</v>
      </c>
      <c r="AF80" s="33" t="s">
        <v>40</v>
      </c>
      <c r="AG80" s="33" t="s">
        <v>40</v>
      </c>
      <c r="AH80" s="33" t="s">
        <v>40</v>
      </c>
      <c r="AI80" s="33" t="s">
        <v>40</v>
      </c>
      <c r="AJ80" s="33" t="s">
        <v>40</v>
      </c>
      <c r="AK80" s="33" t="s">
        <v>40</v>
      </c>
      <c r="AL80" s="33" t="s">
        <v>40</v>
      </c>
      <c r="AM80" s="33" t="s">
        <v>40</v>
      </c>
      <c r="AN80" s="33" t="s">
        <v>40</v>
      </c>
      <c r="AO80" s="33" t="s">
        <v>40</v>
      </c>
      <c r="AP80" s="33" t="s">
        <v>40</v>
      </c>
      <c r="AQ80" s="33" t="s">
        <v>40</v>
      </c>
      <c r="AR80" s="33" t="s">
        <v>40</v>
      </c>
      <c r="AS80" s="33" t="s">
        <v>40</v>
      </c>
      <c r="AT80" s="33" t="s">
        <v>40</v>
      </c>
      <c r="AU80" s="33" t="s">
        <v>40</v>
      </c>
      <c r="AV80" s="33" t="s">
        <v>40</v>
      </c>
      <c r="AW80" s="33" t="s">
        <v>40</v>
      </c>
      <c r="AX80" s="33" t="s">
        <v>40</v>
      </c>
      <c r="AY80" s="33" t="s">
        <v>40</v>
      </c>
      <c r="AZ80" s="33" t="s">
        <v>40</v>
      </c>
      <c r="BA80" s="33" t="s">
        <v>40</v>
      </c>
      <c r="BB80" s="33" t="s">
        <v>40</v>
      </c>
      <c r="BC80" s="33" t="s">
        <v>40</v>
      </c>
      <c r="BD80" s="33" t="s">
        <v>40</v>
      </c>
      <c r="BE80" s="33" t="s">
        <v>40</v>
      </c>
      <c r="BF80" s="33" t="s">
        <v>40</v>
      </c>
      <c r="BG80" s="33" t="s">
        <v>40</v>
      </c>
      <c r="BH80" s="33" t="s">
        <v>40</v>
      </c>
      <c r="BI80" s="33" t="s">
        <v>40</v>
      </c>
      <c r="BJ80" s="33" t="s">
        <v>40</v>
      </c>
      <c r="BK80" s="33" t="s">
        <v>40</v>
      </c>
      <c r="BL80" s="33" t="s">
        <v>40</v>
      </c>
      <c r="BM80" s="33" t="s">
        <v>40</v>
      </c>
      <c r="BN80" s="33" t="s">
        <v>40</v>
      </c>
      <c r="BO80" s="33" t="s">
        <v>40</v>
      </c>
      <c r="BP80" s="33" t="s">
        <v>40</v>
      </c>
      <c r="BQ80" s="33" t="s">
        <v>40</v>
      </c>
      <c r="BR80" s="33" t="s">
        <v>40</v>
      </c>
    </row>
    <row r="81" spans="1:70" s="3" customFormat="1" ht="15">
      <c r="A81" s="27">
        <v>8</v>
      </c>
      <c r="B81" s="28">
        <v>175</v>
      </c>
      <c r="C81" s="28" t="s">
        <v>227</v>
      </c>
      <c r="D81" s="28">
        <v>1965</v>
      </c>
      <c r="E81" s="28" t="s">
        <v>43</v>
      </c>
      <c r="F81" s="28"/>
      <c r="G81" s="29">
        <v>0.0020833333333333333</v>
      </c>
      <c r="H81" s="30">
        <v>4426</v>
      </c>
      <c r="I81" s="31">
        <v>0</v>
      </c>
      <c r="J81" s="31">
        <v>44</v>
      </c>
      <c r="K81" s="31">
        <v>26</v>
      </c>
      <c r="L81" s="32">
        <v>0.03085648148148148</v>
      </c>
      <c r="M81" s="33">
        <v>0.03085648148148148</v>
      </c>
      <c r="N81" s="33">
        <v>0.02877314814814815</v>
      </c>
      <c r="O81" s="34">
        <v>0</v>
      </c>
      <c r="P81" s="34">
        <v>41</v>
      </c>
      <c r="Q81" s="35">
        <v>26</v>
      </c>
      <c r="R81" s="35">
        <v>2486</v>
      </c>
      <c r="S81" s="36">
        <v>6</v>
      </c>
      <c r="T81" s="33">
        <v>0.0028125000000000025</v>
      </c>
      <c r="U81" s="26"/>
      <c r="V81" s="26"/>
      <c r="W81" s="33">
        <v>0.02877314814814815</v>
      </c>
      <c r="X81" s="33">
        <v>0.02877314814814815</v>
      </c>
      <c r="Y81" s="33">
        <v>0.02877314814814815</v>
      </c>
      <c r="Z81" s="33">
        <v>0.02877314814814815</v>
      </c>
      <c r="AA81" s="33">
        <v>0.02877314814814815</v>
      </c>
      <c r="AB81" s="33">
        <v>0.02877314814814815</v>
      </c>
      <c r="AC81" s="33" t="s">
        <v>40</v>
      </c>
      <c r="AD81" s="33" t="s">
        <v>40</v>
      </c>
      <c r="AE81" s="33" t="s">
        <v>40</v>
      </c>
      <c r="AF81" s="33" t="s">
        <v>40</v>
      </c>
      <c r="AG81" s="33" t="s">
        <v>40</v>
      </c>
      <c r="AH81" s="33" t="s">
        <v>40</v>
      </c>
      <c r="AI81" s="33" t="s">
        <v>40</v>
      </c>
      <c r="AJ81" s="33" t="s">
        <v>40</v>
      </c>
      <c r="AK81" s="33" t="s">
        <v>40</v>
      </c>
      <c r="AL81" s="33" t="s">
        <v>40</v>
      </c>
      <c r="AM81" s="33" t="s">
        <v>40</v>
      </c>
      <c r="AN81" s="33" t="s">
        <v>40</v>
      </c>
      <c r="AO81" s="33" t="s">
        <v>40</v>
      </c>
      <c r="AP81" s="33" t="s">
        <v>40</v>
      </c>
      <c r="AQ81" s="33" t="s">
        <v>40</v>
      </c>
      <c r="AR81" s="33" t="s">
        <v>40</v>
      </c>
      <c r="AS81" s="33" t="s">
        <v>40</v>
      </c>
      <c r="AT81" s="33" t="s">
        <v>40</v>
      </c>
      <c r="AU81" s="33" t="s">
        <v>40</v>
      </c>
      <c r="AV81" s="33" t="s">
        <v>40</v>
      </c>
      <c r="AW81" s="33" t="s">
        <v>40</v>
      </c>
      <c r="AX81" s="33" t="s">
        <v>40</v>
      </c>
      <c r="AY81" s="33" t="s">
        <v>40</v>
      </c>
      <c r="AZ81" s="33" t="s">
        <v>40</v>
      </c>
      <c r="BA81" s="33" t="s">
        <v>40</v>
      </c>
      <c r="BB81" s="33" t="s">
        <v>40</v>
      </c>
      <c r="BC81" s="33" t="s">
        <v>40</v>
      </c>
      <c r="BD81" s="33" t="s">
        <v>40</v>
      </c>
      <c r="BE81" s="33" t="s">
        <v>40</v>
      </c>
      <c r="BF81" s="33" t="s">
        <v>40</v>
      </c>
      <c r="BG81" s="33" t="s">
        <v>40</v>
      </c>
      <c r="BH81" s="33" t="s">
        <v>40</v>
      </c>
      <c r="BI81" s="33" t="s">
        <v>40</v>
      </c>
      <c r="BJ81" s="33" t="s">
        <v>40</v>
      </c>
      <c r="BK81" s="33" t="s">
        <v>40</v>
      </c>
      <c r="BL81" s="33" t="s">
        <v>40</v>
      </c>
      <c r="BM81" s="33" t="s">
        <v>40</v>
      </c>
      <c r="BN81" s="33" t="s">
        <v>40</v>
      </c>
      <c r="BO81" s="33" t="s">
        <v>40</v>
      </c>
      <c r="BP81" s="33" t="s">
        <v>40</v>
      </c>
      <c r="BQ81" s="33" t="s">
        <v>40</v>
      </c>
      <c r="BR81" s="33" t="s">
        <v>40</v>
      </c>
    </row>
    <row r="82" spans="1:70" s="3" customFormat="1" ht="15">
      <c r="A82" s="27">
        <v>9</v>
      </c>
      <c r="B82" s="28">
        <v>40</v>
      </c>
      <c r="C82" s="28" t="s">
        <v>228</v>
      </c>
      <c r="D82" s="28"/>
      <c r="E82" s="28" t="s">
        <v>54</v>
      </c>
      <c r="F82" s="28"/>
      <c r="G82" s="29">
        <v>0.0020833333333333333</v>
      </c>
      <c r="H82" s="30">
        <v>13557</v>
      </c>
      <c r="I82" s="31">
        <v>1</v>
      </c>
      <c r="J82" s="31">
        <v>35</v>
      </c>
      <c r="K82" s="31">
        <v>57</v>
      </c>
      <c r="L82" s="32">
        <v>0.06663194444444444</v>
      </c>
      <c r="M82" s="33">
        <v>0.06663194444444444</v>
      </c>
      <c r="N82" s="33">
        <v>0.0645486111111111</v>
      </c>
      <c r="O82" s="34">
        <v>1</v>
      </c>
      <c r="P82" s="34">
        <v>32</v>
      </c>
      <c r="Q82" s="35">
        <v>57</v>
      </c>
      <c r="R82" s="35">
        <v>5577</v>
      </c>
      <c r="S82" s="36">
        <v>10</v>
      </c>
      <c r="T82" s="33">
        <v>0.03858796296296295</v>
      </c>
      <c r="U82" s="26"/>
      <c r="V82" s="26"/>
      <c r="W82" s="33">
        <v>0.0645486111111111</v>
      </c>
      <c r="X82" s="33">
        <v>0.0645486111111111</v>
      </c>
      <c r="Y82" s="33">
        <v>0.0645486111111111</v>
      </c>
      <c r="Z82" s="33">
        <v>0.0645486111111111</v>
      </c>
      <c r="AA82" s="33">
        <v>0.0645486111111111</v>
      </c>
      <c r="AB82" s="33">
        <v>0.0645486111111111</v>
      </c>
      <c r="AC82" s="33">
        <v>0.0645486111111111</v>
      </c>
      <c r="AD82" s="33">
        <v>0.0645486111111111</v>
      </c>
      <c r="AE82" s="33">
        <v>0.0645486111111111</v>
      </c>
      <c r="AF82" s="33">
        <v>0.0645486111111111</v>
      </c>
      <c r="AG82" s="33" t="s">
        <v>40</v>
      </c>
      <c r="AH82" s="33" t="s">
        <v>40</v>
      </c>
      <c r="AI82" s="33" t="s">
        <v>40</v>
      </c>
      <c r="AJ82" s="33" t="s">
        <v>40</v>
      </c>
      <c r="AK82" s="33" t="s">
        <v>40</v>
      </c>
      <c r="AL82" s="33" t="s">
        <v>40</v>
      </c>
      <c r="AM82" s="33" t="s">
        <v>40</v>
      </c>
      <c r="AN82" s="33" t="s">
        <v>40</v>
      </c>
      <c r="AO82" s="33" t="s">
        <v>40</v>
      </c>
      <c r="AP82" s="33" t="s">
        <v>40</v>
      </c>
      <c r="AQ82" s="33" t="s">
        <v>40</v>
      </c>
      <c r="AR82" s="33" t="s">
        <v>40</v>
      </c>
      <c r="AS82" s="33" t="s">
        <v>40</v>
      </c>
      <c r="AT82" s="33" t="s">
        <v>40</v>
      </c>
      <c r="AU82" s="33" t="s">
        <v>40</v>
      </c>
      <c r="AV82" s="33" t="s">
        <v>40</v>
      </c>
      <c r="AW82" s="33" t="s">
        <v>40</v>
      </c>
      <c r="AX82" s="33" t="s">
        <v>40</v>
      </c>
      <c r="AY82" s="33" t="s">
        <v>40</v>
      </c>
      <c r="AZ82" s="33" t="s">
        <v>40</v>
      </c>
      <c r="BA82" s="33" t="s">
        <v>40</v>
      </c>
      <c r="BB82" s="33" t="s">
        <v>40</v>
      </c>
      <c r="BC82" s="33" t="s">
        <v>40</v>
      </c>
      <c r="BD82" s="33" t="s">
        <v>40</v>
      </c>
      <c r="BE82" s="33" t="s">
        <v>40</v>
      </c>
      <c r="BF82" s="33" t="s">
        <v>40</v>
      </c>
      <c r="BG82" s="33" t="s">
        <v>40</v>
      </c>
      <c r="BH82" s="33" t="s">
        <v>40</v>
      </c>
      <c r="BI82" s="33" t="s">
        <v>40</v>
      </c>
      <c r="BJ82" s="33" t="s">
        <v>40</v>
      </c>
      <c r="BK82" s="33" t="s">
        <v>40</v>
      </c>
      <c r="BL82" s="33" t="s">
        <v>40</v>
      </c>
      <c r="BM82" s="33" t="s">
        <v>40</v>
      </c>
      <c r="BN82" s="33" t="s">
        <v>40</v>
      </c>
      <c r="BO82" s="33" t="s">
        <v>40</v>
      </c>
      <c r="BP82" s="33" t="s">
        <v>40</v>
      </c>
      <c r="BQ82" s="33" t="s">
        <v>40</v>
      </c>
      <c r="BR82" s="33" t="s">
        <v>40</v>
      </c>
    </row>
    <row r="83" spans="1:70" s="3" customFormat="1" ht="15">
      <c r="A83" s="27">
        <v>10</v>
      </c>
      <c r="B83" s="28">
        <v>87</v>
      </c>
      <c r="C83" s="28" t="s">
        <v>229</v>
      </c>
      <c r="D83" s="28"/>
      <c r="E83" s="28" t="s">
        <v>112</v>
      </c>
      <c r="F83" s="28"/>
      <c r="G83" s="29">
        <v>0.0020833333333333333</v>
      </c>
      <c r="H83" s="30">
        <v>4733</v>
      </c>
      <c r="I83" s="31">
        <v>0</v>
      </c>
      <c r="J83" s="31">
        <v>47</v>
      </c>
      <c r="K83" s="31">
        <v>33</v>
      </c>
      <c r="L83" s="32">
        <v>0.03302083333333333</v>
      </c>
      <c r="M83" s="33">
        <v>0.03302083333333333</v>
      </c>
      <c r="N83" s="33">
        <v>0.0309375</v>
      </c>
      <c r="O83" s="34">
        <v>0</v>
      </c>
      <c r="P83" s="34">
        <v>44</v>
      </c>
      <c r="Q83" s="35">
        <v>33</v>
      </c>
      <c r="R83" s="35">
        <v>2673</v>
      </c>
      <c r="S83" s="36">
        <v>7</v>
      </c>
      <c r="T83" s="33">
        <v>0.004976851851851854</v>
      </c>
      <c r="U83" s="26"/>
      <c r="V83" s="26"/>
      <c r="W83" s="33">
        <v>0.0309375</v>
      </c>
      <c r="X83" s="33">
        <v>0.0309375</v>
      </c>
      <c r="Y83" s="33">
        <v>0.0309375</v>
      </c>
      <c r="Z83" s="33">
        <v>0.0309375</v>
      </c>
      <c r="AA83" s="33">
        <v>0.0309375</v>
      </c>
      <c r="AB83" s="33">
        <v>0.0309375</v>
      </c>
      <c r="AC83" s="33">
        <v>0.0309375</v>
      </c>
      <c r="AD83" s="33" t="s">
        <v>40</v>
      </c>
      <c r="AE83" s="33" t="s">
        <v>40</v>
      </c>
      <c r="AF83" s="33" t="s">
        <v>40</v>
      </c>
      <c r="AG83" s="33" t="s">
        <v>40</v>
      </c>
      <c r="AH83" s="33" t="s">
        <v>40</v>
      </c>
      <c r="AI83" s="33" t="s">
        <v>40</v>
      </c>
      <c r="AJ83" s="33" t="s">
        <v>40</v>
      </c>
      <c r="AK83" s="33" t="s">
        <v>40</v>
      </c>
      <c r="AL83" s="33" t="s">
        <v>40</v>
      </c>
      <c r="AM83" s="33" t="s">
        <v>40</v>
      </c>
      <c r="AN83" s="33" t="s">
        <v>40</v>
      </c>
      <c r="AO83" s="33" t="s">
        <v>40</v>
      </c>
      <c r="AP83" s="33" t="s">
        <v>40</v>
      </c>
      <c r="AQ83" s="33" t="s">
        <v>40</v>
      </c>
      <c r="AR83" s="33" t="s">
        <v>40</v>
      </c>
      <c r="AS83" s="33" t="s">
        <v>40</v>
      </c>
      <c r="AT83" s="33" t="s">
        <v>40</v>
      </c>
      <c r="AU83" s="33" t="s">
        <v>40</v>
      </c>
      <c r="AV83" s="33" t="s">
        <v>40</v>
      </c>
      <c r="AW83" s="33" t="s">
        <v>40</v>
      </c>
      <c r="AX83" s="33" t="s">
        <v>40</v>
      </c>
      <c r="AY83" s="33" t="s">
        <v>40</v>
      </c>
      <c r="AZ83" s="33" t="s">
        <v>40</v>
      </c>
      <c r="BA83" s="33" t="s">
        <v>40</v>
      </c>
      <c r="BB83" s="33" t="s">
        <v>40</v>
      </c>
      <c r="BC83" s="33" t="s">
        <v>40</v>
      </c>
      <c r="BD83" s="33" t="s">
        <v>40</v>
      </c>
      <c r="BE83" s="33" t="s">
        <v>40</v>
      </c>
      <c r="BF83" s="33" t="s">
        <v>40</v>
      </c>
      <c r="BG83" s="33" t="s">
        <v>40</v>
      </c>
      <c r="BH83" s="33" t="s">
        <v>40</v>
      </c>
      <c r="BI83" s="33" t="s">
        <v>40</v>
      </c>
      <c r="BJ83" s="33" t="s">
        <v>40</v>
      </c>
      <c r="BK83" s="33" t="s">
        <v>40</v>
      </c>
      <c r="BL83" s="33" t="s">
        <v>40</v>
      </c>
      <c r="BM83" s="33" t="s">
        <v>40</v>
      </c>
      <c r="BN83" s="33" t="s">
        <v>40</v>
      </c>
      <c r="BO83" s="33" t="s">
        <v>40</v>
      </c>
      <c r="BP83" s="33" t="s">
        <v>40</v>
      </c>
      <c r="BQ83" s="33" t="s">
        <v>40</v>
      </c>
      <c r="BR83" s="33" t="s">
        <v>40</v>
      </c>
    </row>
    <row r="84" spans="1:70" s="3" customFormat="1" ht="15">
      <c r="A84" s="27">
        <v>11</v>
      </c>
      <c r="B84" s="28">
        <v>116</v>
      </c>
      <c r="C84" s="28" t="s">
        <v>230</v>
      </c>
      <c r="D84" s="28"/>
      <c r="E84" s="28" t="s">
        <v>57</v>
      </c>
      <c r="F84" s="28"/>
      <c r="G84" s="29">
        <v>0.0020833333333333333</v>
      </c>
      <c r="H84" s="30">
        <v>11329</v>
      </c>
      <c r="I84" s="31">
        <v>1</v>
      </c>
      <c r="J84" s="31">
        <v>13</v>
      </c>
      <c r="K84" s="31">
        <v>29</v>
      </c>
      <c r="L84" s="32">
        <v>0.05103009259259259</v>
      </c>
      <c r="M84" s="33">
        <v>0.05103009259259259</v>
      </c>
      <c r="N84" s="33">
        <v>0.04894675925925926</v>
      </c>
      <c r="O84" s="34">
        <v>1</v>
      </c>
      <c r="P84" s="34">
        <v>10</v>
      </c>
      <c r="Q84" s="35">
        <v>29</v>
      </c>
      <c r="R84" s="35">
        <v>4229</v>
      </c>
      <c r="S84" s="36">
        <v>9</v>
      </c>
      <c r="T84" s="33">
        <v>0.022986111111111113</v>
      </c>
      <c r="U84" s="26"/>
      <c r="V84" s="26" t="s">
        <v>110</v>
      </c>
      <c r="W84" s="33">
        <v>0.04894675925925926</v>
      </c>
      <c r="X84" s="33">
        <v>0.04894675925925926</v>
      </c>
      <c r="Y84" s="33">
        <v>0.04894675925925926</v>
      </c>
      <c r="Z84" s="33">
        <v>0.04894675925925926</v>
      </c>
      <c r="AA84" s="33">
        <v>0.04894675925925926</v>
      </c>
      <c r="AB84" s="33">
        <v>0.04894675925925926</v>
      </c>
      <c r="AC84" s="33">
        <v>0.04894675925925926</v>
      </c>
      <c r="AD84" s="33">
        <v>0.04894675925925926</v>
      </c>
      <c r="AE84" s="33">
        <v>0.04894675925925926</v>
      </c>
      <c r="AF84" s="33" t="s">
        <v>40</v>
      </c>
      <c r="AG84" s="33" t="s">
        <v>40</v>
      </c>
      <c r="AH84" s="33" t="s">
        <v>40</v>
      </c>
      <c r="AI84" s="33" t="s">
        <v>40</v>
      </c>
      <c r="AJ84" s="33" t="s">
        <v>40</v>
      </c>
      <c r="AK84" s="33" t="s">
        <v>40</v>
      </c>
      <c r="AL84" s="33" t="s">
        <v>40</v>
      </c>
      <c r="AM84" s="33" t="s">
        <v>40</v>
      </c>
      <c r="AN84" s="33" t="s">
        <v>40</v>
      </c>
      <c r="AO84" s="33" t="s">
        <v>40</v>
      </c>
      <c r="AP84" s="33" t="s">
        <v>40</v>
      </c>
      <c r="AQ84" s="33" t="s">
        <v>40</v>
      </c>
      <c r="AR84" s="33" t="s">
        <v>40</v>
      </c>
      <c r="AS84" s="33" t="s">
        <v>40</v>
      </c>
      <c r="AT84" s="33" t="s">
        <v>40</v>
      </c>
      <c r="AU84" s="33" t="s">
        <v>40</v>
      </c>
      <c r="AV84" s="33" t="s">
        <v>40</v>
      </c>
      <c r="AW84" s="33" t="s">
        <v>40</v>
      </c>
      <c r="AX84" s="33" t="s">
        <v>40</v>
      </c>
      <c r="AY84" s="33" t="s">
        <v>40</v>
      </c>
      <c r="AZ84" s="33" t="s">
        <v>40</v>
      </c>
      <c r="BA84" s="33" t="s">
        <v>40</v>
      </c>
      <c r="BB84" s="33" t="s">
        <v>40</v>
      </c>
      <c r="BC84" s="33" t="s">
        <v>40</v>
      </c>
      <c r="BD84" s="33" t="s">
        <v>40</v>
      </c>
      <c r="BE84" s="33" t="s">
        <v>40</v>
      </c>
      <c r="BF84" s="33" t="s">
        <v>40</v>
      </c>
      <c r="BG84" s="33" t="s">
        <v>40</v>
      </c>
      <c r="BH84" s="33" t="s">
        <v>40</v>
      </c>
      <c r="BI84" s="33" t="s">
        <v>40</v>
      </c>
      <c r="BJ84" s="33" t="s">
        <v>40</v>
      </c>
      <c r="BK84" s="33" t="s">
        <v>40</v>
      </c>
      <c r="BL84" s="33" t="s">
        <v>40</v>
      </c>
      <c r="BM84" s="33" t="s">
        <v>40</v>
      </c>
      <c r="BN84" s="33" t="s">
        <v>40</v>
      </c>
      <c r="BO84" s="33" t="s">
        <v>40</v>
      </c>
      <c r="BP84" s="33" t="s">
        <v>40</v>
      </c>
      <c r="BQ84" s="33" t="s">
        <v>40</v>
      </c>
      <c r="BR84" s="33" t="s">
        <v>40</v>
      </c>
    </row>
    <row r="85" spans="1:70" ht="15">
      <c r="A85">
        <v>12</v>
      </c>
      <c r="O85" t="e">
        <v>#VALUE!</v>
      </c>
      <c r="P85" t="e">
        <v>#VALUE!</v>
      </c>
      <c r="Q85" t="e">
        <v>#VALUE!</v>
      </c>
      <c r="R85" t="e">
        <v>#VALUE!</v>
      </c>
    </row>
  </sheetData>
  <sheetProtection/>
  <mergeCells count="20">
    <mergeCell ref="A66:T66"/>
    <mergeCell ref="D68:F68"/>
    <mergeCell ref="D69:F69"/>
    <mergeCell ref="D70:F70"/>
    <mergeCell ref="D71:F71"/>
    <mergeCell ref="D29:F29"/>
    <mergeCell ref="D30:F30"/>
    <mergeCell ref="D31:F31"/>
    <mergeCell ref="D32:F32"/>
    <mergeCell ref="D54:F54"/>
    <mergeCell ref="D55:F55"/>
    <mergeCell ref="A50:T50"/>
    <mergeCell ref="D52:F52"/>
    <mergeCell ref="D53:F53"/>
    <mergeCell ref="A1:T1"/>
    <mergeCell ref="D3:F3"/>
    <mergeCell ref="D4:F4"/>
    <mergeCell ref="D5:F5"/>
    <mergeCell ref="D6:F6"/>
    <mergeCell ref="A27:T27"/>
  </mergeCells>
  <conditionalFormatting sqref="S9:S24">
    <cfRule type="cellIs" priority="7" dxfId="2" operator="between" stopIfTrue="1">
      <formula>1</formula>
      <formula>3</formula>
    </cfRule>
  </conditionalFormatting>
  <conditionalFormatting sqref="S35:S45">
    <cfRule type="cellIs" priority="6" dxfId="0" operator="between" stopIfTrue="1">
      <formula>1</formula>
      <formula>3</formula>
    </cfRule>
  </conditionalFormatting>
  <conditionalFormatting sqref="S58:S63">
    <cfRule type="cellIs" priority="5" dxfId="0" operator="between" stopIfTrue="1">
      <formula>1</formula>
      <formula>3</formula>
    </cfRule>
  </conditionalFormatting>
  <conditionalFormatting sqref="S58:S63">
    <cfRule type="cellIs" priority="4" dxfId="0" operator="between" stopIfTrue="1">
      <formula>1</formula>
      <formula>3</formula>
    </cfRule>
  </conditionalFormatting>
  <conditionalFormatting sqref="S74:S84">
    <cfRule type="cellIs" priority="3" dxfId="0" operator="between" stopIfTrue="1">
      <formula>1</formula>
      <formula>3</formula>
    </cfRule>
  </conditionalFormatting>
  <conditionalFormatting sqref="S74:S84">
    <cfRule type="cellIs" priority="2" dxfId="0" operator="between" stopIfTrue="1">
      <formula>1</formula>
      <formula>3</formula>
    </cfRule>
  </conditionalFormatting>
  <conditionalFormatting sqref="S74:S84">
    <cfRule type="cellIs" priority="1" dxfId="0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5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5" sqref="D5:F5"/>
    </sheetView>
  </sheetViews>
  <sheetFormatPr defaultColWidth="9.140625" defaultRowHeight="15"/>
  <cols>
    <col min="3" max="3" width="23.7109375" style="0" customWidth="1"/>
    <col min="5" max="5" width="21.7109375" style="0" customWidth="1"/>
    <col min="8" max="8" width="11.00390625" style="0" customWidth="1"/>
    <col min="9" max="12" width="0" style="0" hidden="1" customWidth="1"/>
    <col min="13" max="13" width="10.7109375" style="0" customWidth="1"/>
    <col min="15" max="18" width="0" style="0" hidden="1" customWidth="1"/>
    <col min="23" max="70" width="0" style="0" hidden="1" customWidth="1"/>
  </cols>
  <sheetData>
    <row r="1" spans="1:2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5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3"/>
      <c r="U2" s="5" t="s">
        <v>1</v>
      </c>
      <c r="V2" s="6">
        <v>0</v>
      </c>
    </row>
    <row r="3" spans="1:22" ht="15">
      <c r="A3" s="3"/>
      <c r="B3" s="3"/>
      <c r="C3" s="7" t="s">
        <v>2</v>
      </c>
      <c r="D3" s="8" t="str">
        <f>'[1]18-19 (1997-1998 г.)'!D3</f>
        <v>Зеленый марафон</v>
      </c>
      <c r="E3" s="8"/>
      <c r="F3" s="8"/>
      <c r="G3" s="2"/>
      <c r="H3" s="2"/>
      <c r="I3" s="2"/>
      <c r="J3" s="2"/>
      <c r="K3" s="2"/>
      <c r="L3" s="2"/>
      <c r="M3" s="7" t="s">
        <v>3</v>
      </c>
      <c r="N3" s="9">
        <f>'[1]18-19 (1997-1998 г.)'!N3</f>
        <v>42497</v>
      </c>
      <c r="O3" s="10"/>
      <c r="P3" s="10"/>
      <c r="Q3" s="10"/>
      <c r="R3" s="10"/>
      <c r="S3" s="11"/>
      <c r="T3" s="3"/>
      <c r="U3" s="12" t="s">
        <v>4</v>
      </c>
      <c r="V3" s="13">
        <f>IF(V2=0,'[1]40-49 (1967-1976 г.)'!V5+V4,'[1]40-49 (1967-1976 г.)'!V5+V2)</f>
        <v>0.0020833333333333333</v>
      </c>
    </row>
    <row r="4" spans="1:22" ht="15">
      <c r="A4" s="3"/>
      <c r="B4" s="3"/>
      <c r="C4" s="7" t="s">
        <v>5</v>
      </c>
      <c r="D4" s="8" t="str">
        <f>'[1]18-19 (1997-1998 г.)'!D4</f>
        <v>с. Краснояр</v>
      </c>
      <c r="E4" s="8" t="s">
        <v>6</v>
      </c>
      <c r="F4" s="8"/>
      <c r="G4" s="2"/>
      <c r="H4" s="2"/>
      <c r="I4" s="2"/>
      <c r="J4" s="2"/>
      <c r="K4" s="2"/>
      <c r="L4" s="2"/>
      <c r="M4" s="7" t="s">
        <v>7</v>
      </c>
      <c r="N4" s="14">
        <f>'[1]18-19 (1997-1998 г.)'!N4</f>
        <v>0.5</v>
      </c>
      <c r="O4" s="15"/>
      <c r="P4" s="15"/>
      <c r="Q4" s="15"/>
      <c r="R4" s="15"/>
      <c r="S4" s="11"/>
      <c r="T4" s="3"/>
      <c r="U4" s="5" t="s">
        <v>8</v>
      </c>
      <c r="V4" s="6">
        <v>0</v>
      </c>
    </row>
    <row r="5" spans="1:22" ht="15">
      <c r="A5" s="3"/>
      <c r="B5" s="3"/>
      <c r="C5" s="7" t="s">
        <v>9</v>
      </c>
      <c r="D5" s="16" t="s">
        <v>10</v>
      </c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3"/>
      <c r="U5" s="12" t="s">
        <v>11</v>
      </c>
      <c r="V5" s="13">
        <f>MAX(G9:G47)</f>
        <v>0.0020833333333333333</v>
      </c>
    </row>
    <row r="6" spans="1:22" ht="15">
      <c r="A6" s="3"/>
      <c r="B6" s="17"/>
      <c r="C6" s="18" t="s">
        <v>12</v>
      </c>
      <c r="D6" s="16" t="s">
        <v>13</v>
      </c>
      <c r="E6" s="16"/>
      <c r="F6" s="16"/>
      <c r="G6" s="15"/>
      <c r="H6" s="15"/>
      <c r="I6" s="19"/>
      <c r="J6" s="20"/>
      <c r="K6" s="20"/>
      <c r="L6" s="20"/>
      <c r="M6" s="20"/>
      <c r="N6" s="20"/>
      <c r="O6" s="20"/>
      <c r="P6" s="20"/>
      <c r="Q6" s="20"/>
      <c r="R6" s="20"/>
      <c r="S6" s="21"/>
      <c r="T6" s="3"/>
      <c r="U6" s="2"/>
      <c r="V6" s="2"/>
    </row>
    <row r="7" spans="1:70" ht="15">
      <c r="A7" s="3"/>
      <c r="B7" s="17"/>
      <c r="C7" s="12"/>
      <c r="D7" s="12"/>
      <c r="E7" s="22"/>
      <c r="F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"/>
      <c r="U7" s="12" t="s">
        <v>14</v>
      </c>
      <c r="V7" s="23">
        <v>0.043541666666666666</v>
      </c>
      <c r="W7">
        <v>0.043541666666666666</v>
      </c>
      <c r="X7">
        <v>0.055532407407407405</v>
      </c>
    </row>
    <row r="8" spans="1:70" s="37" customFormat="1" ht="41.25" customHeight="1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/>
      <c r="J8" s="24"/>
      <c r="K8" s="24"/>
      <c r="L8" s="24"/>
      <c r="M8" s="24" t="s">
        <v>23</v>
      </c>
      <c r="N8" s="24" t="s">
        <v>24</v>
      </c>
      <c r="O8" s="24"/>
      <c r="P8" s="24"/>
      <c r="Q8" s="24"/>
      <c r="R8" s="24"/>
      <c r="S8" s="25" t="s">
        <v>25</v>
      </c>
      <c r="T8" s="24" t="s">
        <v>26</v>
      </c>
      <c r="U8" s="26"/>
      <c r="V8" s="26"/>
      <c r="W8" s="26">
        <v>1</v>
      </c>
      <c r="X8" s="26">
        <v>2</v>
      </c>
      <c r="Y8" s="26">
        <v>3</v>
      </c>
      <c r="Z8" s="26">
        <v>4</v>
      </c>
      <c r="AA8" s="26">
        <v>5</v>
      </c>
      <c r="AB8" s="26">
        <v>6</v>
      </c>
      <c r="AC8" s="26">
        <v>7</v>
      </c>
      <c r="AD8" s="26">
        <v>8</v>
      </c>
      <c r="AE8" s="26">
        <v>9</v>
      </c>
      <c r="AF8" s="26">
        <v>10</v>
      </c>
      <c r="AG8" s="26">
        <v>11</v>
      </c>
      <c r="AH8" s="26">
        <v>12</v>
      </c>
      <c r="AI8" s="26">
        <v>13</v>
      </c>
      <c r="AJ8" s="26">
        <v>14</v>
      </c>
      <c r="AK8" s="26">
        <v>15</v>
      </c>
      <c r="AL8" s="26">
        <v>16</v>
      </c>
      <c r="AM8" s="26">
        <v>17</v>
      </c>
      <c r="AN8" s="26">
        <v>18</v>
      </c>
      <c r="AO8" s="26">
        <v>19</v>
      </c>
      <c r="AP8" s="26">
        <v>20</v>
      </c>
      <c r="AQ8" s="26">
        <v>21</v>
      </c>
      <c r="AR8" s="26">
        <v>22</v>
      </c>
      <c r="AS8" s="26">
        <v>23</v>
      </c>
      <c r="AT8" s="26">
        <v>24</v>
      </c>
      <c r="AU8" s="26">
        <v>25</v>
      </c>
      <c r="AV8" s="26">
        <v>26</v>
      </c>
      <c r="AW8" s="26">
        <v>27</v>
      </c>
      <c r="AX8" s="26">
        <v>28</v>
      </c>
      <c r="AY8" s="26">
        <v>29</v>
      </c>
      <c r="AZ8" s="26">
        <v>30</v>
      </c>
      <c r="BA8" s="26">
        <v>31</v>
      </c>
      <c r="BB8" s="26">
        <v>32</v>
      </c>
      <c r="BC8" s="26">
        <v>33</v>
      </c>
      <c r="BD8" s="26">
        <v>34</v>
      </c>
      <c r="BE8" s="26">
        <v>35</v>
      </c>
      <c r="BF8" s="26">
        <v>36</v>
      </c>
      <c r="BG8" s="26">
        <v>37</v>
      </c>
      <c r="BH8" s="26">
        <v>38</v>
      </c>
      <c r="BI8" s="26">
        <v>39</v>
      </c>
      <c r="BJ8" s="26">
        <v>40</v>
      </c>
      <c r="BK8" s="26">
        <v>41</v>
      </c>
      <c r="BL8" s="26">
        <v>42</v>
      </c>
      <c r="BM8" s="26">
        <v>43</v>
      </c>
      <c r="BN8" s="26">
        <v>44</v>
      </c>
      <c r="BO8" s="26">
        <v>45</v>
      </c>
      <c r="BP8" s="26">
        <v>46</v>
      </c>
      <c r="BQ8" s="26">
        <v>47</v>
      </c>
      <c r="BR8" s="26">
        <v>48</v>
      </c>
    </row>
    <row r="9" spans="1:70" s="3" customFormat="1" ht="15">
      <c r="A9" s="27">
        <v>1</v>
      </c>
      <c r="B9" s="28">
        <v>48</v>
      </c>
      <c r="C9" s="28" t="s">
        <v>27</v>
      </c>
      <c r="D9" s="28">
        <v>1959</v>
      </c>
      <c r="E9" s="28" t="s">
        <v>28</v>
      </c>
      <c r="F9" s="28"/>
      <c r="G9" s="29">
        <v>0.0020833333333333333</v>
      </c>
      <c r="H9" s="30">
        <v>10542</v>
      </c>
      <c r="I9" s="31">
        <v>1</v>
      </c>
      <c r="J9" s="31">
        <v>5</v>
      </c>
      <c r="K9" s="31">
        <v>42</v>
      </c>
      <c r="L9" s="32">
        <v>0.045625</v>
      </c>
      <c r="M9" s="33">
        <v>0.045625</v>
      </c>
      <c r="N9" s="33">
        <v>0.043541666666666666</v>
      </c>
      <c r="O9" s="34">
        <v>1</v>
      </c>
      <c r="P9" s="34">
        <v>2</v>
      </c>
      <c r="Q9" s="35">
        <v>42</v>
      </c>
      <c r="R9" s="35">
        <v>3762</v>
      </c>
      <c r="S9" s="36">
        <v>1</v>
      </c>
      <c r="T9" s="33">
        <v>0</v>
      </c>
      <c r="U9" s="26"/>
      <c r="V9" s="26"/>
      <c r="W9" s="33">
        <v>0.043541666666666666</v>
      </c>
      <c r="X9" s="33" t="s">
        <v>40</v>
      </c>
      <c r="Y9" s="33" t="s">
        <v>40</v>
      </c>
      <c r="Z9" s="33" t="s">
        <v>40</v>
      </c>
      <c r="AA9" s="33" t="s">
        <v>40</v>
      </c>
      <c r="AB9" s="33" t="s">
        <v>40</v>
      </c>
      <c r="AC9" s="33" t="s">
        <v>40</v>
      </c>
      <c r="AD9" s="33" t="s">
        <v>40</v>
      </c>
      <c r="AE9" s="33" t="s">
        <v>40</v>
      </c>
      <c r="AF9" s="33" t="s">
        <v>40</v>
      </c>
      <c r="AG9" s="33" t="s">
        <v>40</v>
      </c>
      <c r="AH9" s="33" t="s">
        <v>40</v>
      </c>
      <c r="AI9" s="33" t="s">
        <v>40</v>
      </c>
      <c r="AJ9" s="33" t="s">
        <v>40</v>
      </c>
      <c r="AK9" s="33" t="s">
        <v>40</v>
      </c>
      <c r="AL9" s="33" t="s">
        <v>40</v>
      </c>
      <c r="AM9" s="33" t="s">
        <v>40</v>
      </c>
      <c r="AN9" s="33" t="s">
        <v>40</v>
      </c>
      <c r="AO9" s="33" t="s">
        <v>40</v>
      </c>
      <c r="AP9" s="33" t="s">
        <v>40</v>
      </c>
      <c r="AQ9" s="33" t="s">
        <v>40</v>
      </c>
      <c r="AR9" s="33" t="s">
        <v>40</v>
      </c>
      <c r="AS9" s="33" t="s">
        <v>40</v>
      </c>
      <c r="AT9" s="33" t="s">
        <v>40</v>
      </c>
      <c r="AU9" s="33" t="s">
        <v>40</v>
      </c>
      <c r="AV9" s="33" t="s">
        <v>40</v>
      </c>
      <c r="AW9" s="33" t="s">
        <v>40</v>
      </c>
      <c r="AX9" s="33" t="s">
        <v>40</v>
      </c>
      <c r="AY9" s="33" t="s">
        <v>40</v>
      </c>
      <c r="AZ9" s="33" t="s">
        <v>40</v>
      </c>
      <c r="BA9" s="33" t="s">
        <v>40</v>
      </c>
      <c r="BB9" s="33" t="s">
        <v>40</v>
      </c>
      <c r="BC9" s="33" t="s">
        <v>40</v>
      </c>
      <c r="BD9" s="33" t="s">
        <v>40</v>
      </c>
      <c r="BE9" s="33" t="s">
        <v>40</v>
      </c>
      <c r="BF9" s="33" t="s">
        <v>40</v>
      </c>
      <c r="BG9" s="33" t="s">
        <v>40</v>
      </c>
      <c r="BH9" s="33" t="s">
        <v>40</v>
      </c>
      <c r="BI9" s="33" t="s">
        <v>40</v>
      </c>
      <c r="BJ9" s="33" t="s">
        <v>40</v>
      </c>
      <c r="BK9" s="33" t="s">
        <v>40</v>
      </c>
      <c r="BL9" s="33" t="s">
        <v>40</v>
      </c>
      <c r="BM9" s="33" t="s">
        <v>40</v>
      </c>
      <c r="BN9" s="33" t="s">
        <v>40</v>
      </c>
      <c r="BO9" s="33" t="s">
        <v>40</v>
      </c>
      <c r="BP9" s="33" t="s">
        <v>40</v>
      </c>
      <c r="BQ9" s="33" t="s">
        <v>40</v>
      </c>
      <c r="BR9" s="33" t="s">
        <v>40</v>
      </c>
    </row>
    <row r="10" spans="1:70" s="3" customFormat="1" ht="15">
      <c r="A10" s="27">
        <v>2</v>
      </c>
      <c r="B10" s="28">
        <v>80</v>
      </c>
      <c r="C10" s="28" t="s">
        <v>29</v>
      </c>
      <c r="D10" s="28">
        <v>1950</v>
      </c>
      <c r="E10" s="28" t="s">
        <v>30</v>
      </c>
      <c r="F10" s="28"/>
      <c r="G10" s="29">
        <v>0.0020833333333333333</v>
      </c>
      <c r="H10" s="30">
        <v>12258</v>
      </c>
      <c r="I10" s="31">
        <v>1</v>
      </c>
      <c r="J10" s="31">
        <v>22</v>
      </c>
      <c r="K10" s="31">
        <v>58</v>
      </c>
      <c r="L10" s="32">
        <v>0.05761574074074074</v>
      </c>
      <c r="M10" s="33">
        <v>0.05761574074074074</v>
      </c>
      <c r="N10" s="33">
        <v>0.055532407407407405</v>
      </c>
      <c r="O10" s="34">
        <v>1</v>
      </c>
      <c r="P10" s="34">
        <v>19</v>
      </c>
      <c r="Q10" s="35">
        <v>58</v>
      </c>
      <c r="R10" s="35">
        <v>4798</v>
      </c>
      <c r="S10" s="36">
        <v>2</v>
      </c>
      <c r="T10" s="33">
        <v>0.01199074074074074</v>
      </c>
      <c r="U10" s="26"/>
      <c r="V10" s="26"/>
      <c r="W10" s="33">
        <v>0.055532407407407405</v>
      </c>
      <c r="X10" s="33">
        <v>0.055532407407407405</v>
      </c>
      <c r="Y10" s="33" t="s">
        <v>40</v>
      </c>
      <c r="Z10" s="33" t="s">
        <v>40</v>
      </c>
      <c r="AA10" s="33" t="s">
        <v>40</v>
      </c>
      <c r="AB10" s="33" t="s">
        <v>40</v>
      </c>
      <c r="AC10" s="33" t="s">
        <v>40</v>
      </c>
      <c r="AD10" s="33" t="s">
        <v>40</v>
      </c>
      <c r="AE10" s="33" t="s">
        <v>40</v>
      </c>
      <c r="AF10" s="33" t="s">
        <v>40</v>
      </c>
      <c r="AG10" s="33" t="s">
        <v>40</v>
      </c>
      <c r="AH10" s="33" t="s">
        <v>40</v>
      </c>
      <c r="AI10" s="33" t="s">
        <v>40</v>
      </c>
      <c r="AJ10" s="33" t="s">
        <v>40</v>
      </c>
      <c r="AK10" s="33" t="s">
        <v>40</v>
      </c>
      <c r="AL10" s="33" t="s">
        <v>40</v>
      </c>
      <c r="AM10" s="33" t="s">
        <v>40</v>
      </c>
      <c r="AN10" s="33" t="s">
        <v>40</v>
      </c>
      <c r="AO10" s="33" t="s">
        <v>40</v>
      </c>
      <c r="AP10" s="33" t="s">
        <v>40</v>
      </c>
      <c r="AQ10" s="33" t="s">
        <v>40</v>
      </c>
      <c r="AR10" s="33" t="s">
        <v>40</v>
      </c>
      <c r="AS10" s="33" t="s">
        <v>40</v>
      </c>
      <c r="AT10" s="33" t="s">
        <v>40</v>
      </c>
      <c r="AU10" s="33" t="s">
        <v>40</v>
      </c>
      <c r="AV10" s="33" t="s">
        <v>40</v>
      </c>
      <c r="AW10" s="33" t="s">
        <v>40</v>
      </c>
      <c r="AX10" s="33" t="s">
        <v>40</v>
      </c>
      <c r="AY10" s="33" t="s">
        <v>40</v>
      </c>
      <c r="AZ10" s="33" t="s">
        <v>40</v>
      </c>
      <c r="BA10" s="33" t="s">
        <v>40</v>
      </c>
      <c r="BB10" s="33" t="s">
        <v>40</v>
      </c>
      <c r="BC10" s="33" t="s">
        <v>40</v>
      </c>
      <c r="BD10" s="33" t="s">
        <v>40</v>
      </c>
      <c r="BE10" s="33" t="s">
        <v>40</v>
      </c>
      <c r="BF10" s="33" t="s">
        <v>40</v>
      </c>
      <c r="BG10" s="33" t="s">
        <v>40</v>
      </c>
      <c r="BH10" s="33" t="s">
        <v>40</v>
      </c>
      <c r="BI10" s="33" t="s">
        <v>40</v>
      </c>
      <c r="BJ10" s="33" t="s">
        <v>40</v>
      </c>
      <c r="BK10" s="33" t="s">
        <v>40</v>
      </c>
      <c r="BL10" s="33" t="s">
        <v>40</v>
      </c>
      <c r="BM10" s="33" t="s">
        <v>40</v>
      </c>
      <c r="BN10" s="33" t="s">
        <v>40</v>
      </c>
      <c r="BO10" s="33" t="s">
        <v>40</v>
      </c>
      <c r="BP10" s="33" t="s">
        <v>40</v>
      </c>
      <c r="BQ10" s="33" t="s">
        <v>40</v>
      </c>
      <c r="BR10" s="33" t="s">
        <v>40</v>
      </c>
    </row>
    <row r="13" spans="1:71" ht="18.75">
      <c r="A13" s="1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2"/>
      <c r="W13" s="26" t="e">
        <f>IF(#REF!&gt;0,COUNTIF(N14:N59,#REF!),"")</f>
        <v>#REF!</v>
      </c>
      <c r="X13" s="26" t="e">
        <f>IF(#REF!&gt;0,COUNTIF(X14:X59,#REF!)+W13,"")</f>
        <v>#REF!</v>
      </c>
      <c r="Y13" s="26" t="e">
        <f aca="true" t="shared" si="0" ref="Y13:AH13">IF(#REF!&gt;0,COUNTIF(Y14:Y59,#REF!)+X13,"")</f>
        <v>#REF!</v>
      </c>
      <c r="Z13" s="26" t="e">
        <f t="shared" si="0"/>
        <v>#REF!</v>
      </c>
      <c r="AA13" s="26" t="e">
        <f t="shared" si="0"/>
        <v>#REF!</v>
      </c>
      <c r="AB13" s="26" t="e">
        <f t="shared" si="0"/>
        <v>#REF!</v>
      </c>
      <c r="AC13" s="26" t="e">
        <f t="shared" si="0"/>
        <v>#REF!</v>
      </c>
      <c r="AD13" s="26" t="e">
        <f t="shared" si="0"/>
        <v>#REF!</v>
      </c>
      <c r="AE13" s="26" t="e">
        <f t="shared" si="0"/>
        <v>#REF!</v>
      </c>
      <c r="AF13" s="26" t="e">
        <f t="shared" si="0"/>
        <v>#REF!</v>
      </c>
      <c r="AG13" s="26" t="e">
        <f t="shared" si="0"/>
        <v>#REF!</v>
      </c>
      <c r="AH13" s="26" t="e">
        <f t="shared" si="0"/>
        <v>#REF!</v>
      </c>
      <c r="AI13" s="26" t="e">
        <f>IF(#REF!&gt;0,COUNTIF(AI14:AI59,#REF!)+AH13,"")</f>
        <v>#REF!</v>
      </c>
      <c r="AJ13" s="26" t="e">
        <f aca="true" t="shared" si="1" ref="AJ13:BR13">IF(#REF!&gt;0,COUNTIF(AJ14:AJ59,#REF!)+AI13,"")</f>
        <v>#REF!</v>
      </c>
      <c r="AK13" s="26" t="e">
        <f t="shared" si="1"/>
        <v>#REF!</v>
      </c>
      <c r="AL13" s="26" t="e">
        <f t="shared" si="1"/>
        <v>#REF!</v>
      </c>
      <c r="AM13" s="26" t="e">
        <f t="shared" si="1"/>
        <v>#REF!</v>
      </c>
      <c r="AN13" s="26" t="e">
        <f t="shared" si="1"/>
        <v>#REF!</v>
      </c>
      <c r="AO13" s="26" t="e">
        <f t="shared" si="1"/>
        <v>#REF!</v>
      </c>
      <c r="AP13" s="26" t="e">
        <f t="shared" si="1"/>
        <v>#REF!</v>
      </c>
      <c r="AQ13" s="26" t="e">
        <f t="shared" si="1"/>
        <v>#REF!</v>
      </c>
      <c r="AR13" s="26" t="e">
        <f t="shared" si="1"/>
        <v>#REF!</v>
      </c>
      <c r="AS13" s="26" t="e">
        <f t="shared" si="1"/>
        <v>#REF!</v>
      </c>
      <c r="AT13" s="26" t="e">
        <f t="shared" si="1"/>
        <v>#REF!</v>
      </c>
      <c r="AU13" s="26" t="e">
        <f t="shared" si="1"/>
        <v>#REF!</v>
      </c>
      <c r="AV13" s="26" t="e">
        <f t="shared" si="1"/>
        <v>#REF!</v>
      </c>
      <c r="AW13" s="26" t="e">
        <f t="shared" si="1"/>
        <v>#REF!</v>
      </c>
      <c r="AX13" s="26" t="e">
        <f t="shared" si="1"/>
        <v>#REF!</v>
      </c>
      <c r="AY13" s="26" t="e">
        <f t="shared" si="1"/>
        <v>#REF!</v>
      </c>
      <c r="AZ13" s="26" t="e">
        <f t="shared" si="1"/>
        <v>#REF!</v>
      </c>
      <c r="BA13" s="26" t="e">
        <f t="shared" si="1"/>
        <v>#REF!</v>
      </c>
      <c r="BB13" s="26" t="e">
        <f t="shared" si="1"/>
        <v>#REF!</v>
      </c>
      <c r="BC13" s="26" t="e">
        <f t="shared" si="1"/>
        <v>#REF!</v>
      </c>
      <c r="BD13" s="26" t="e">
        <f t="shared" si="1"/>
        <v>#REF!</v>
      </c>
      <c r="BE13" s="26" t="e">
        <f t="shared" si="1"/>
        <v>#REF!</v>
      </c>
      <c r="BF13" s="26" t="e">
        <f t="shared" si="1"/>
        <v>#REF!</v>
      </c>
      <c r="BG13" s="26" t="e">
        <f t="shared" si="1"/>
        <v>#REF!</v>
      </c>
      <c r="BH13" s="26" t="e">
        <f t="shared" si="1"/>
        <v>#REF!</v>
      </c>
      <c r="BI13" s="26" t="e">
        <f t="shared" si="1"/>
        <v>#REF!</v>
      </c>
      <c r="BJ13" s="26" t="e">
        <f t="shared" si="1"/>
        <v>#REF!</v>
      </c>
      <c r="BK13" s="26" t="e">
        <f t="shared" si="1"/>
        <v>#REF!</v>
      </c>
      <c r="BL13" s="26" t="e">
        <f t="shared" si="1"/>
        <v>#REF!</v>
      </c>
      <c r="BM13" s="26" t="e">
        <f t="shared" si="1"/>
        <v>#REF!</v>
      </c>
      <c r="BN13" s="26" t="e">
        <f t="shared" si="1"/>
        <v>#REF!</v>
      </c>
      <c r="BO13" s="26" t="e">
        <f t="shared" si="1"/>
        <v>#REF!</v>
      </c>
      <c r="BP13" s="26" t="e">
        <f t="shared" si="1"/>
        <v>#REF!</v>
      </c>
      <c r="BQ13" s="26" t="e">
        <f t="shared" si="1"/>
        <v>#REF!</v>
      </c>
      <c r="BR13" s="26" t="e">
        <f t="shared" si="1"/>
        <v>#REF!</v>
      </c>
      <c r="BS13" s="3"/>
    </row>
    <row r="14" spans="1:71" ht="15">
      <c r="A14" s="3"/>
      <c r="B14" s="3"/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"/>
      <c r="T14" s="3"/>
      <c r="U14" s="5" t="s">
        <v>1</v>
      </c>
      <c r="V14" s="6">
        <v>0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15">
      <c r="A15" s="3"/>
      <c r="B15" s="3"/>
      <c r="C15" s="7" t="s">
        <v>2</v>
      </c>
      <c r="D15" s="8" t="str">
        <f>D3</f>
        <v>Зеленый марафон</v>
      </c>
      <c r="E15" s="8"/>
      <c r="F15" s="8"/>
      <c r="G15" s="2"/>
      <c r="H15" s="2"/>
      <c r="I15" s="2"/>
      <c r="J15" s="2"/>
      <c r="K15" s="2"/>
      <c r="L15" s="2"/>
      <c r="M15" s="7" t="s">
        <v>3</v>
      </c>
      <c r="N15" s="9">
        <f>N3</f>
        <v>42497</v>
      </c>
      <c r="O15" s="10"/>
      <c r="P15" s="10"/>
      <c r="Q15" s="10"/>
      <c r="R15" s="10"/>
      <c r="S15" s="11"/>
      <c r="T15" s="3"/>
      <c r="U15" s="12" t="s">
        <v>4</v>
      </c>
      <c r="V15" s="13">
        <f>IF(V14=0,'[1]20-39 (1977-1996 г.)'!V17+V16,'[1]20-39 (1977-1996 г.)'!V17+V14)</f>
        <v>0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ht="15">
      <c r="A16" s="3"/>
      <c r="B16" s="3"/>
      <c r="C16" s="7" t="s">
        <v>5</v>
      </c>
      <c r="D16" s="8" t="str">
        <f>D4</f>
        <v>с. Краснояр</v>
      </c>
      <c r="E16" s="8" t="s">
        <v>6</v>
      </c>
      <c r="F16" s="8"/>
      <c r="G16" s="2"/>
      <c r="H16" s="2"/>
      <c r="I16" s="2"/>
      <c r="J16" s="2"/>
      <c r="K16" s="2"/>
      <c r="L16" s="2"/>
      <c r="M16" s="7" t="s">
        <v>7</v>
      </c>
      <c r="N16" s="14">
        <f>N4</f>
        <v>0.5</v>
      </c>
      <c r="O16" s="15"/>
      <c r="P16" s="15"/>
      <c r="Q16" s="15"/>
      <c r="R16" s="15"/>
      <c r="S16" s="11"/>
      <c r="T16" s="3"/>
      <c r="U16" s="5" t="s">
        <v>8</v>
      </c>
      <c r="V16" s="6">
        <v>0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ht="15">
      <c r="A17" s="3"/>
      <c r="B17" s="3"/>
      <c r="C17" s="7" t="s">
        <v>9</v>
      </c>
      <c r="D17" s="16" t="s">
        <v>31</v>
      </c>
      <c r="E17" s="16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3"/>
      <c r="U17" s="12" t="s">
        <v>11</v>
      </c>
      <c r="V17" s="13">
        <f>MAX(G21:G66)</f>
        <v>0.0020833333333333333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3"/>
    </row>
    <row r="18" spans="1:71" ht="15">
      <c r="A18" s="3"/>
      <c r="B18" s="17"/>
      <c r="C18" s="18" t="s">
        <v>12</v>
      </c>
      <c r="D18" s="16" t="s">
        <v>13</v>
      </c>
      <c r="E18" s="16"/>
      <c r="F18" s="16"/>
      <c r="G18" s="15"/>
      <c r="H18" s="15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1"/>
      <c r="T18" s="3"/>
      <c r="U18" s="2"/>
      <c r="V18" s="2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3"/>
    </row>
    <row r="19" spans="1:71" ht="15">
      <c r="A19" s="3"/>
      <c r="B19" s="17"/>
      <c r="C19" s="12"/>
      <c r="D19" s="12"/>
      <c r="E19" s="22"/>
      <c r="F19" s="2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3"/>
      <c r="U19" s="12" t="s">
        <v>14</v>
      </c>
      <c r="V19" s="23">
        <v>0.030925925925925926</v>
      </c>
      <c r="W19" s="32">
        <v>0.030925925925925926</v>
      </c>
      <c r="X19" s="32">
        <v>0.033414351851851855</v>
      </c>
      <c r="Y19" s="32">
        <v>0.034178240740740745</v>
      </c>
      <c r="Z19" s="32">
        <v>0.046516203703703705</v>
      </c>
      <c r="AA19" s="32">
        <v>0.046608796296296294</v>
      </c>
      <c r="AB19" s="32" t="s">
        <v>40</v>
      </c>
      <c r="AC19" s="32" t="s">
        <v>40</v>
      </c>
      <c r="AD19" s="32" t="s">
        <v>40</v>
      </c>
      <c r="AE19" s="32" t="s">
        <v>40</v>
      </c>
      <c r="AF19" s="32" t="s">
        <v>40</v>
      </c>
      <c r="AG19" s="32" t="s">
        <v>40</v>
      </c>
      <c r="AH19" s="32" t="s">
        <v>40</v>
      </c>
      <c r="AI19" s="32" t="s">
        <v>40</v>
      </c>
      <c r="AJ19" s="32" t="s">
        <v>40</v>
      </c>
      <c r="AK19" s="32" t="s">
        <v>40</v>
      </c>
      <c r="AL19" s="32" t="s">
        <v>40</v>
      </c>
      <c r="AM19" s="32" t="s">
        <v>40</v>
      </c>
      <c r="AN19" s="32" t="s">
        <v>40</v>
      </c>
      <c r="AO19" s="32" t="s">
        <v>40</v>
      </c>
      <c r="AP19" s="32" t="s">
        <v>40</v>
      </c>
      <c r="AQ19" s="32" t="s">
        <v>40</v>
      </c>
      <c r="AR19" s="32" t="s">
        <v>40</v>
      </c>
      <c r="AS19" s="32" t="s">
        <v>40</v>
      </c>
      <c r="AT19" s="32" t="s">
        <v>40</v>
      </c>
      <c r="AU19" s="32" t="s">
        <v>40</v>
      </c>
      <c r="AV19" s="32" t="s">
        <v>40</v>
      </c>
      <c r="AW19" s="32" t="s">
        <v>40</v>
      </c>
      <c r="AX19" s="32" t="s">
        <v>40</v>
      </c>
      <c r="AY19" s="32" t="s">
        <v>40</v>
      </c>
      <c r="AZ19" s="32" t="s">
        <v>40</v>
      </c>
      <c r="BA19" s="32" t="s">
        <v>40</v>
      </c>
      <c r="BB19" s="32" t="s">
        <v>40</v>
      </c>
      <c r="BC19" s="32" t="s">
        <v>40</v>
      </c>
      <c r="BD19" s="32" t="s">
        <v>40</v>
      </c>
      <c r="BE19" s="32" t="s">
        <v>40</v>
      </c>
      <c r="BF19" s="32" t="s">
        <v>40</v>
      </c>
      <c r="BG19" s="32" t="s">
        <v>40</v>
      </c>
      <c r="BH19" s="32" t="s">
        <v>40</v>
      </c>
      <c r="BI19" s="32" t="s">
        <v>40</v>
      </c>
      <c r="BJ19" s="32" t="s">
        <v>40</v>
      </c>
      <c r="BK19" s="32" t="s">
        <v>40</v>
      </c>
      <c r="BL19" s="32" t="s">
        <v>40</v>
      </c>
      <c r="BM19" s="32" t="s">
        <v>40</v>
      </c>
      <c r="BN19" s="32" t="s">
        <v>40</v>
      </c>
      <c r="BO19" s="32" t="s">
        <v>40</v>
      </c>
      <c r="BP19" s="32" t="s">
        <v>40</v>
      </c>
      <c r="BQ19" s="32" t="s">
        <v>40</v>
      </c>
      <c r="BR19" s="32" t="s">
        <v>40</v>
      </c>
      <c r="BS19" s="3"/>
    </row>
    <row r="20" spans="1:71" ht="51">
      <c r="A20" s="24" t="s">
        <v>15</v>
      </c>
      <c r="B20" s="24" t="s">
        <v>16</v>
      </c>
      <c r="C20" s="24" t="s">
        <v>17</v>
      </c>
      <c r="D20" s="24" t="s">
        <v>18</v>
      </c>
      <c r="E20" s="24" t="s">
        <v>19</v>
      </c>
      <c r="F20" s="24" t="s">
        <v>20</v>
      </c>
      <c r="G20" s="24" t="s">
        <v>21</v>
      </c>
      <c r="H20" s="24" t="s">
        <v>22</v>
      </c>
      <c r="I20" s="24"/>
      <c r="J20" s="24"/>
      <c r="K20" s="24"/>
      <c r="L20" s="24"/>
      <c r="M20" s="24" t="s">
        <v>23</v>
      </c>
      <c r="N20" s="24" t="s">
        <v>24</v>
      </c>
      <c r="O20" s="24"/>
      <c r="P20" s="24"/>
      <c r="Q20" s="24"/>
      <c r="R20" s="24"/>
      <c r="S20" s="25" t="s">
        <v>25</v>
      </c>
      <c r="T20" s="24" t="s">
        <v>26</v>
      </c>
      <c r="U20" s="26"/>
      <c r="V20" s="26"/>
      <c r="W20" s="26">
        <v>1</v>
      </c>
      <c r="X20" s="26">
        <v>2</v>
      </c>
      <c r="Y20" s="26">
        <v>3</v>
      </c>
      <c r="Z20" s="26">
        <v>4</v>
      </c>
      <c r="AA20" s="26">
        <v>5</v>
      </c>
      <c r="AB20" s="26">
        <v>6</v>
      </c>
      <c r="AC20" s="26">
        <v>7</v>
      </c>
      <c r="AD20" s="26">
        <v>8</v>
      </c>
      <c r="AE20" s="26">
        <v>9</v>
      </c>
      <c r="AF20" s="26">
        <v>10</v>
      </c>
      <c r="AG20" s="26">
        <v>11</v>
      </c>
      <c r="AH20" s="26">
        <v>12</v>
      </c>
      <c r="AI20" s="26">
        <v>13</v>
      </c>
      <c r="AJ20" s="26">
        <v>14</v>
      </c>
      <c r="AK20" s="26">
        <v>15</v>
      </c>
      <c r="AL20" s="26">
        <v>16</v>
      </c>
      <c r="AM20" s="26">
        <v>17</v>
      </c>
      <c r="AN20" s="26">
        <v>18</v>
      </c>
      <c r="AO20" s="26">
        <v>19</v>
      </c>
      <c r="AP20" s="26">
        <v>20</v>
      </c>
      <c r="AQ20" s="26">
        <v>21</v>
      </c>
      <c r="AR20" s="26">
        <v>22</v>
      </c>
      <c r="AS20" s="26">
        <v>23</v>
      </c>
      <c r="AT20" s="26">
        <v>24</v>
      </c>
      <c r="AU20" s="26">
        <v>25</v>
      </c>
      <c r="AV20" s="26">
        <v>26</v>
      </c>
      <c r="AW20" s="26">
        <v>27</v>
      </c>
      <c r="AX20" s="26">
        <v>28</v>
      </c>
      <c r="AY20" s="26">
        <v>29</v>
      </c>
      <c r="AZ20" s="26">
        <v>30</v>
      </c>
      <c r="BA20" s="26">
        <v>31</v>
      </c>
      <c r="BB20" s="26">
        <v>32</v>
      </c>
      <c r="BC20" s="26">
        <v>33</v>
      </c>
      <c r="BD20" s="26">
        <v>34</v>
      </c>
      <c r="BE20" s="26">
        <v>35</v>
      </c>
      <c r="BF20" s="26">
        <v>36</v>
      </c>
      <c r="BG20" s="26">
        <v>37</v>
      </c>
      <c r="BH20" s="26">
        <v>38</v>
      </c>
      <c r="BI20" s="26">
        <v>39</v>
      </c>
      <c r="BJ20" s="26">
        <v>40</v>
      </c>
      <c r="BK20" s="26">
        <v>41</v>
      </c>
      <c r="BL20" s="26">
        <v>42</v>
      </c>
      <c r="BM20" s="26">
        <v>43</v>
      </c>
      <c r="BN20" s="26">
        <v>44</v>
      </c>
      <c r="BO20" s="26">
        <v>45</v>
      </c>
      <c r="BP20" s="26">
        <v>46</v>
      </c>
      <c r="BQ20" s="26">
        <v>47</v>
      </c>
      <c r="BR20" s="26">
        <v>48</v>
      </c>
      <c r="BS20" s="37"/>
    </row>
    <row r="21" spans="1:71" ht="15">
      <c r="A21" s="27">
        <v>1</v>
      </c>
      <c r="B21" s="28">
        <v>39</v>
      </c>
      <c r="C21" s="28" t="s">
        <v>32</v>
      </c>
      <c r="D21" s="28">
        <v>1976</v>
      </c>
      <c r="E21" s="28" t="s">
        <v>33</v>
      </c>
      <c r="F21" s="28"/>
      <c r="G21" s="29">
        <v>0.0020833333333333333</v>
      </c>
      <c r="H21" s="30">
        <v>4732</v>
      </c>
      <c r="I21" s="31">
        <v>0</v>
      </c>
      <c r="J21" s="31">
        <v>47</v>
      </c>
      <c r="K21" s="31">
        <v>32</v>
      </c>
      <c r="L21" s="32">
        <v>0.03300925925925926</v>
      </c>
      <c r="M21" s="33">
        <v>0.03300925925925926</v>
      </c>
      <c r="N21" s="33">
        <v>0.030925925925925926</v>
      </c>
      <c r="O21" s="34">
        <v>0</v>
      </c>
      <c r="P21" s="34">
        <v>44</v>
      </c>
      <c r="Q21" s="35">
        <v>32</v>
      </c>
      <c r="R21" s="35">
        <v>2672</v>
      </c>
      <c r="S21" s="36">
        <v>1</v>
      </c>
      <c r="T21" s="33">
        <v>0</v>
      </c>
      <c r="U21" s="26"/>
      <c r="V21" s="26"/>
      <c r="W21" s="33">
        <v>0.030925925925925926</v>
      </c>
      <c r="X21" s="33" t="s">
        <v>40</v>
      </c>
      <c r="Y21" s="33" t="s">
        <v>40</v>
      </c>
      <c r="Z21" s="33" t="s">
        <v>40</v>
      </c>
      <c r="AA21" s="33" t="s">
        <v>40</v>
      </c>
      <c r="AB21" s="33" t="s">
        <v>40</v>
      </c>
      <c r="AC21" s="33" t="s">
        <v>40</v>
      </c>
      <c r="AD21" s="33" t="s">
        <v>40</v>
      </c>
      <c r="AE21" s="33" t="s">
        <v>40</v>
      </c>
      <c r="AF21" s="33" t="s">
        <v>40</v>
      </c>
      <c r="AG21" s="33" t="s">
        <v>40</v>
      </c>
      <c r="AH21" s="33" t="s">
        <v>40</v>
      </c>
      <c r="AI21" s="33" t="s">
        <v>40</v>
      </c>
      <c r="AJ21" s="33" t="s">
        <v>40</v>
      </c>
      <c r="AK21" s="33" t="s">
        <v>40</v>
      </c>
      <c r="AL21" s="33" t="s">
        <v>40</v>
      </c>
      <c r="AM21" s="33" t="s">
        <v>40</v>
      </c>
      <c r="AN21" s="33" t="s">
        <v>40</v>
      </c>
      <c r="AO21" s="33" t="s">
        <v>40</v>
      </c>
      <c r="AP21" s="33" t="s">
        <v>40</v>
      </c>
      <c r="AQ21" s="33" t="s">
        <v>40</v>
      </c>
      <c r="AR21" s="33" t="s">
        <v>40</v>
      </c>
      <c r="AS21" s="33" t="s">
        <v>40</v>
      </c>
      <c r="AT21" s="33" t="s">
        <v>40</v>
      </c>
      <c r="AU21" s="33" t="s">
        <v>40</v>
      </c>
      <c r="AV21" s="33" t="s">
        <v>40</v>
      </c>
      <c r="AW21" s="33" t="s">
        <v>40</v>
      </c>
      <c r="AX21" s="33" t="s">
        <v>40</v>
      </c>
      <c r="AY21" s="33" t="s">
        <v>40</v>
      </c>
      <c r="AZ21" s="33" t="s">
        <v>40</v>
      </c>
      <c r="BA21" s="33" t="s">
        <v>40</v>
      </c>
      <c r="BB21" s="33" t="s">
        <v>40</v>
      </c>
      <c r="BC21" s="33" t="s">
        <v>40</v>
      </c>
      <c r="BD21" s="33" t="s">
        <v>40</v>
      </c>
      <c r="BE21" s="33" t="s">
        <v>40</v>
      </c>
      <c r="BF21" s="33" t="s">
        <v>40</v>
      </c>
      <c r="BG21" s="33" t="s">
        <v>40</v>
      </c>
      <c r="BH21" s="33" t="s">
        <v>40</v>
      </c>
      <c r="BI21" s="33" t="s">
        <v>40</v>
      </c>
      <c r="BJ21" s="33" t="s">
        <v>40</v>
      </c>
      <c r="BK21" s="33" t="s">
        <v>40</v>
      </c>
      <c r="BL21" s="33" t="s">
        <v>40</v>
      </c>
      <c r="BM21" s="33" t="s">
        <v>40</v>
      </c>
      <c r="BN21" s="33" t="s">
        <v>40</v>
      </c>
      <c r="BO21" s="33" t="s">
        <v>40</v>
      </c>
      <c r="BP21" s="33" t="s">
        <v>40</v>
      </c>
      <c r="BQ21" s="33" t="s">
        <v>40</v>
      </c>
      <c r="BR21" s="33" t="s">
        <v>40</v>
      </c>
      <c r="BS21" s="3"/>
    </row>
    <row r="22" spans="1:71" ht="15">
      <c r="A22" s="27">
        <v>2</v>
      </c>
      <c r="B22" s="28">
        <v>83</v>
      </c>
      <c r="C22" s="28" t="s">
        <v>34</v>
      </c>
      <c r="D22" s="28">
        <v>1976</v>
      </c>
      <c r="E22" s="28" t="s">
        <v>35</v>
      </c>
      <c r="F22" s="28"/>
      <c r="G22" s="29">
        <v>0.0020833333333333333</v>
      </c>
      <c r="H22" s="30">
        <v>11007</v>
      </c>
      <c r="I22" s="31">
        <v>1</v>
      </c>
      <c r="J22" s="31">
        <v>10</v>
      </c>
      <c r="K22" s="31">
        <v>7</v>
      </c>
      <c r="L22" s="32">
        <v>0.04869212962962963</v>
      </c>
      <c r="M22" s="33">
        <v>0.04869212962962963</v>
      </c>
      <c r="N22" s="33">
        <v>0.046608796296296294</v>
      </c>
      <c r="O22" s="34">
        <v>1</v>
      </c>
      <c r="P22" s="34">
        <v>7</v>
      </c>
      <c r="Q22" s="35">
        <v>7</v>
      </c>
      <c r="R22" s="35">
        <v>4027</v>
      </c>
      <c r="S22" s="36">
        <v>5</v>
      </c>
      <c r="T22" s="33">
        <v>0.015682870370370368</v>
      </c>
      <c r="U22" s="26"/>
      <c r="V22" s="26"/>
      <c r="W22" s="33">
        <v>0.046608796296296294</v>
      </c>
      <c r="X22" s="33">
        <v>0.046608796296296294</v>
      </c>
      <c r="Y22" s="33">
        <v>0.046608796296296294</v>
      </c>
      <c r="Z22" s="33">
        <v>0.046608796296296294</v>
      </c>
      <c r="AA22" s="33">
        <v>0.046608796296296294</v>
      </c>
      <c r="AB22" s="33" t="s">
        <v>40</v>
      </c>
      <c r="AC22" s="33" t="s">
        <v>40</v>
      </c>
      <c r="AD22" s="33" t="s">
        <v>40</v>
      </c>
      <c r="AE22" s="33" t="s">
        <v>40</v>
      </c>
      <c r="AF22" s="33" t="s">
        <v>40</v>
      </c>
      <c r="AG22" s="33" t="s">
        <v>40</v>
      </c>
      <c r="AH22" s="33" t="s">
        <v>40</v>
      </c>
      <c r="AI22" s="33" t="s">
        <v>40</v>
      </c>
      <c r="AJ22" s="33" t="s">
        <v>40</v>
      </c>
      <c r="AK22" s="33" t="s">
        <v>40</v>
      </c>
      <c r="AL22" s="33" t="s">
        <v>40</v>
      </c>
      <c r="AM22" s="33" t="s">
        <v>40</v>
      </c>
      <c r="AN22" s="33" t="s">
        <v>40</v>
      </c>
      <c r="AO22" s="33" t="s">
        <v>40</v>
      </c>
      <c r="AP22" s="33" t="s">
        <v>40</v>
      </c>
      <c r="AQ22" s="33" t="s">
        <v>40</v>
      </c>
      <c r="AR22" s="33" t="s">
        <v>40</v>
      </c>
      <c r="AS22" s="33" t="s">
        <v>40</v>
      </c>
      <c r="AT22" s="33" t="s">
        <v>40</v>
      </c>
      <c r="AU22" s="33" t="s">
        <v>40</v>
      </c>
      <c r="AV22" s="33" t="s">
        <v>40</v>
      </c>
      <c r="AW22" s="33" t="s">
        <v>40</v>
      </c>
      <c r="AX22" s="33" t="s">
        <v>40</v>
      </c>
      <c r="AY22" s="33" t="s">
        <v>40</v>
      </c>
      <c r="AZ22" s="33" t="s">
        <v>40</v>
      </c>
      <c r="BA22" s="33" t="s">
        <v>40</v>
      </c>
      <c r="BB22" s="33" t="s">
        <v>40</v>
      </c>
      <c r="BC22" s="33" t="s">
        <v>40</v>
      </c>
      <c r="BD22" s="33" t="s">
        <v>40</v>
      </c>
      <c r="BE22" s="33" t="s">
        <v>40</v>
      </c>
      <c r="BF22" s="33" t="s">
        <v>40</v>
      </c>
      <c r="BG22" s="33" t="s">
        <v>40</v>
      </c>
      <c r="BH22" s="33" t="s">
        <v>40</v>
      </c>
      <c r="BI22" s="33" t="s">
        <v>40</v>
      </c>
      <c r="BJ22" s="33" t="s">
        <v>40</v>
      </c>
      <c r="BK22" s="33" t="s">
        <v>40</v>
      </c>
      <c r="BL22" s="33" t="s">
        <v>40</v>
      </c>
      <c r="BM22" s="33" t="s">
        <v>40</v>
      </c>
      <c r="BN22" s="33" t="s">
        <v>40</v>
      </c>
      <c r="BO22" s="33" t="s">
        <v>40</v>
      </c>
      <c r="BP22" s="33" t="s">
        <v>40</v>
      </c>
      <c r="BQ22" s="33" t="s">
        <v>40</v>
      </c>
      <c r="BR22" s="33" t="s">
        <v>40</v>
      </c>
      <c r="BS22" s="3"/>
    </row>
    <row r="23" spans="1:71" ht="15">
      <c r="A23" s="27">
        <v>3</v>
      </c>
      <c r="B23" s="28">
        <v>84</v>
      </c>
      <c r="C23" s="28" t="s">
        <v>36</v>
      </c>
      <c r="D23" s="28">
        <v>2001</v>
      </c>
      <c r="E23" s="28" t="s">
        <v>35</v>
      </c>
      <c r="F23" s="28"/>
      <c r="G23" s="29">
        <v>0.0020833333333333333</v>
      </c>
      <c r="H23" s="30">
        <v>10959</v>
      </c>
      <c r="I23" s="31">
        <v>1</v>
      </c>
      <c r="J23" s="31">
        <v>9</v>
      </c>
      <c r="K23" s="31">
        <v>59</v>
      </c>
      <c r="L23" s="32">
        <v>0.04859953703703704</v>
      </c>
      <c r="M23" s="33">
        <v>0.04859953703703704</v>
      </c>
      <c r="N23" s="33">
        <v>0.046516203703703705</v>
      </c>
      <c r="O23" s="34">
        <v>1</v>
      </c>
      <c r="P23" s="34">
        <v>6</v>
      </c>
      <c r="Q23" s="35">
        <v>59</v>
      </c>
      <c r="R23" s="35">
        <v>4019</v>
      </c>
      <c r="S23" s="36">
        <v>4</v>
      </c>
      <c r="T23" s="33">
        <v>0.01559027777777778</v>
      </c>
      <c r="U23" s="26"/>
      <c r="V23" s="26"/>
      <c r="W23" s="33">
        <v>0.046516203703703705</v>
      </c>
      <c r="X23" s="33">
        <v>0.046516203703703705</v>
      </c>
      <c r="Y23" s="33">
        <v>0.046516203703703705</v>
      </c>
      <c r="Z23" s="33">
        <v>0.046516203703703705</v>
      </c>
      <c r="AA23" s="33" t="s">
        <v>40</v>
      </c>
      <c r="AB23" s="33" t="s">
        <v>40</v>
      </c>
      <c r="AC23" s="33" t="s">
        <v>40</v>
      </c>
      <c r="AD23" s="33" t="s">
        <v>40</v>
      </c>
      <c r="AE23" s="33" t="s">
        <v>40</v>
      </c>
      <c r="AF23" s="33" t="s">
        <v>40</v>
      </c>
      <c r="AG23" s="33" t="s">
        <v>40</v>
      </c>
      <c r="AH23" s="33" t="s">
        <v>40</v>
      </c>
      <c r="AI23" s="33" t="s">
        <v>40</v>
      </c>
      <c r="AJ23" s="33" t="s">
        <v>40</v>
      </c>
      <c r="AK23" s="33" t="s">
        <v>40</v>
      </c>
      <c r="AL23" s="33" t="s">
        <v>40</v>
      </c>
      <c r="AM23" s="33" t="s">
        <v>40</v>
      </c>
      <c r="AN23" s="33" t="s">
        <v>40</v>
      </c>
      <c r="AO23" s="33" t="s">
        <v>40</v>
      </c>
      <c r="AP23" s="33" t="s">
        <v>40</v>
      </c>
      <c r="AQ23" s="33" t="s">
        <v>40</v>
      </c>
      <c r="AR23" s="33" t="s">
        <v>40</v>
      </c>
      <c r="AS23" s="33" t="s">
        <v>40</v>
      </c>
      <c r="AT23" s="33" t="s">
        <v>40</v>
      </c>
      <c r="AU23" s="33" t="s">
        <v>40</v>
      </c>
      <c r="AV23" s="33" t="s">
        <v>40</v>
      </c>
      <c r="AW23" s="33" t="s">
        <v>40</v>
      </c>
      <c r="AX23" s="33" t="s">
        <v>40</v>
      </c>
      <c r="AY23" s="33" t="s">
        <v>40</v>
      </c>
      <c r="AZ23" s="33" t="s">
        <v>40</v>
      </c>
      <c r="BA23" s="33" t="s">
        <v>40</v>
      </c>
      <c r="BB23" s="33" t="s">
        <v>40</v>
      </c>
      <c r="BC23" s="33" t="s">
        <v>40</v>
      </c>
      <c r="BD23" s="33" t="s">
        <v>40</v>
      </c>
      <c r="BE23" s="33" t="s">
        <v>40</v>
      </c>
      <c r="BF23" s="33" t="s">
        <v>40</v>
      </c>
      <c r="BG23" s="33" t="s">
        <v>40</v>
      </c>
      <c r="BH23" s="33" t="s">
        <v>40</v>
      </c>
      <c r="BI23" s="33" t="s">
        <v>40</v>
      </c>
      <c r="BJ23" s="33" t="s">
        <v>40</v>
      </c>
      <c r="BK23" s="33" t="s">
        <v>40</v>
      </c>
      <c r="BL23" s="33" t="s">
        <v>40</v>
      </c>
      <c r="BM23" s="33" t="s">
        <v>40</v>
      </c>
      <c r="BN23" s="33" t="s">
        <v>40</v>
      </c>
      <c r="BO23" s="33" t="s">
        <v>40</v>
      </c>
      <c r="BP23" s="33" t="s">
        <v>40</v>
      </c>
      <c r="BQ23" s="33" t="s">
        <v>40</v>
      </c>
      <c r="BR23" s="33" t="s">
        <v>40</v>
      </c>
      <c r="BS23" s="3"/>
    </row>
    <row r="24" spans="1:71" ht="15">
      <c r="A24" s="27">
        <v>4</v>
      </c>
      <c r="B24" s="28">
        <v>9742</v>
      </c>
      <c r="C24" s="28" t="s">
        <v>37</v>
      </c>
      <c r="D24" s="28">
        <v>1970</v>
      </c>
      <c r="E24" s="28" t="s">
        <v>38</v>
      </c>
      <c r="F24" s="28"/>
      <c r="G24" s="29">
        <v>0.0020833333333333333</v>
      </c>
      <c r="H24" s="30">
        <v>5107</v>
      </c>
      <c r="I24" s="31">
        <v>0</v>
      </c>
      <c r="J24" s="31">
        <v>51</v>
      </c>
      <c r="K24" s="31">
        <v>7</v>
      </c>
      <c r="L24" s="32">
        <v>0.03549768518518519</v>
      </c>
      <c r="M24" s="33">
        <v>0.03549768518518519</v>
      </c>
      <c r="N24" s="33">
        <v>0.033414351851851855</v>
      </c>
      <c r="O24" s="34">
        <v>0</v>
      </c>
      <c r="P24" s="34">
        <v>48</v>
      </c>
      <c r="Q24" s="35">
        <v>7</v>
      </c>
      <c r="R24" s="35">
        <v>2887</v>
      </c>
      <c r="S24" s="36">
        <v>2</v>
      </c>
      <c r="T24" s="33">
        <v>0.0024884259259259287</v>
      </c>
      <c r="U24" s="26"/>
      <c r="V24" s="26"/>
      <c r="W24" s="33">
        <v>0.033414351851851855</v>
      </c>
      <c r="X24" s="33">
        <v>0.033414351851851855</v>
      </c>
      <c r="Y24" s="33" t="s">
        <v>40</v>
      </c>
      <c r="Z24" s="33" t="s">
        <v>40</v>
      </c>
      <c r="AA24" s="33" t="s">
        <v>40</v>
      </c>
      <c r="AB24" s="33" t="s">
        <v>40</v>
      </c>
      <c r="AC24" s="33" t="s">
        <v>40</v>
      </c>
      <c r="AD24" s="33" t="s">
        <v>40</v>
      </c>
      <c r="AE24" s="33" t="s">
        <v>40</v>
      </c>
      <c r="AF24" s="33" t="s">
        <v>40</v>
      </c>
      <c r="AG24" s="33" t="s">
        <v>40</v>
      </c>
      <c r="AH24" s="33" t="s">
        <v>40</v>
      </c>
      <c r="AI24" s="33" t="s">
        <v>40</v>
      </c>
      <c r="AJ24" s="33" t="s">
        <v>40</v>
      </c>
      <c r="AK24" s="33" t="s">
        <v>40</v>
      </c>
      <c r="AL24" s="33" t="s">
        <v>40</v>
      </c>
      <c r="AM24" s="33" t="s">
        <v>40</v>
      </c>
      <c r="AN24" s="33" t="s">
        <v>40</v>
      </c>
      <c r="AO24" s="33" t="s">
        <v>40</v>
      </c>
      <c r="AP24" s="33" t="s">
        <v>40</v>
      </c>
      <c r="AQ24" s="33" t="s">
        <v>40</v>
      </c>
      <c r="AR24" s="33" t="s">
        <v>40</v>
      </c>
      <c r="AS24" s="33" t="s">
        <v>40</v>
      </c>
      <c r="AT24" s="33" t="s">
        <v>40</v>
      </c>
      <c r="AU24" s="33" t="s">
        <v>40</v>
      </c>
      <c r="AV24" s="33" t="s">
        <v>40</v>
      </c>
      <c r="AW24" s="33" t="s">
        <v>40</v>
      </c>
      <c r="AX24" s="33" t="s">
        <v>40</v>
      </c>
      <c r="AY24" s="33" t="s">
        <v>40</v>
      </c>
      <c r="AZ24" s="33" t="s">
        <v>40</v>
      </c>
      <c r="BA24" s="33" t="s">
        <v>40</v>
      </c>
      <c r="BB24" s="33" t="s">
        <v>40</v>
      </c>
      <c r="BC24" s="33" t="s">
        <v>40</v>
      </c>
      <c r="BD24" s="33" t="s">
        <v>40</v>
      </c>
      <c r="BE24" s="33" t="s">
        <v>40</v>
      </c>
      <c r="BF24" s="33" t="s">
        <v>40</v>
      </c>
      <c r="BG24" s="33" t="s">
        <v>40</v>
      </c>
      <c r="BH24" s="33" t="s">
        <v>40</v>
      </c>
      <c r="BI24" s="33" t="s">
        <v>40</v>
      </c>
      <c r="BJ24" s="33" t="s">
        <v>40</v>
      </c>
      <c r="BK24" s="33" t="s">
        <v>40</v>
      </c>
      <c r="BL24" s="33" t="s">
        <v>40</v>
      </c>
      <c r="BM24" s="33" t="s">
        <v>40</v>
      </c>
      <c r="BN24" s="33" t="s">
        <v>40</v>
      </c>
      <c r="BO24" s="33" t="s">
        <v>40</v>
      </c>
      <c r="BP24" s="33" t="s">
        <v>40</v>
      </c>
      <c r="BQ24" s="33" t="s">
        <v>40</v>
      </c>
      <c r="BR24" s="33" t="s">
        <v>40</v>
      </c>
      <c r="BS24" s="3"/>
    </row>
    <row r="25" spans="1:71" ht="15">
      <c r="A25" s="27">
        <v>5</v>
      </c>
      <c r="B25" s="28">
        <v>3329</v>
      </c>
      <c r="C25" s="28" t="s">
        <v>39</v>
      </c>
      <c r="D25" s="28">
        <v>1970</v>
      </c>
      <c r="E25" s="28" t="s">
        <v>38</v>
      </c>
      <c r="F25" s="28"/>
      <c r="G25" s="29">
        <v>0.0020833333333333333</v>
      </c>
      <c r="H25" s="30">
        <v>5213</v>
      </c>
      <c r="I25" s="31">
        <v>0</v>
      </c>
      <c r="J25" s="31">
        <v>52</v>
      </c>
      <c r="K25" s="31">
        <v>13</v>
      </c>
      <c r="L25" s="32">
        <v>0.03626157407407408</v>
      </c>
      <c r="M25" s="33">
        <v>0.03626157407407408</v>
      </c>
      <c r="N25" s="33">
        <v>0.034178240740740745</v>
      </c>
      <c r="O25" s="34">
        <v>0</v>
      </c>
      <c r="P25" s="34">
        <v>49</v>
      </c>
      <c r="Q25" s="35">
        <v>13</v>
      </c>
      <c r="R25" s="35">
        <v>2953</v>
      </c>
      <c r="S25" s="36">
        <v>3</v>
      </c>
      <c r="T25" s="33">
        <v>0.003252314814814819</v>
      </c>
      <c r="U25" s="26"/>
      <c r="V25" s="26"/>
      <c r="W25" s="33">
        <v>0.034178240740740745</v>
      </c>
      <c r="X25" s="33">
        <v>0.034178240740740745</v>
      </c>
      <c r="Y25" s="33">
        <v>0.034178240740740745</v>
      </c>
      <c r="Z25" s="33" t="s">
        <v>40</v>
      </c>
      <c r="AA25" s="33" t="s">
        <v>40</v>
      </c>
      <c r="AB25" s="33" t="s">
        <v>40</v>
      </c>
      <c r="AC25" s="33" t="s">
        <v>40</v>
      </c>
      <c r="AD25" s="33" t="s">
        <v>40</v>
      </c>
      <c r="AE25" s="33" t="s">
        <v>40</v>
      </c>
      <c r="AF25" s="33" t="s">
        <v>40</v>
      </c>
      <c r="AG25" s="33" t="s">
        <v>40</v>
      </c>
      <c r="AH25" s="33" t="s">
        <v>40</v>
      </c>
      <c r="AI25" s="33" t="s">
        <v>40</v>
      </c>
      <c r="AJ25" s="33" t="s">
        <v>40</v>
      </c>
      <c r="AK25" s="33" t="s">
        <v>40</v>
      </c>
      <c r="AL25" s="33" t="s">
        <v>40</v>
      </c>
      <c r="AM25" s="33" t="s">
        <v>40</v>
      </c>
      <c r="AN25" s="33" t="s">
        <v>40</v>
      </c>
      <c r="AO25" s="33" t="s">
        <v>40</v>
      </c>
      <c r="AP25" s="33" t="s">
        <v>40</v>
      </c>
      <c r="AQ25" s="33" t="s">
        <v>40</v>
      </c>
      <c r="AR25" s="33" t="s">
        <v>40</v>
      </c>
      <c r="AS25" s="33" t="s">
        <v>40</v>
      </c>
      <c r="AT25" s="33" t="s">
        <v>40</v>
      </c>
      <c r="AU25" s="33" t="s">
        <v>40</v>
      </c>
      <c r="AV25" s="33" t="s">
        <v>40</v>
      </c>
      <c r="AW25" s="33" t="s">
        <v>40</v>
      </c>
      <c r="AX25" s="33" t="s">
        <v>40</v>
      </c>
      <c r="AY25" s="33" t="s">
        <v>40</v>
      </c>
      <c r="AZ25" s="33" t="s">
        <v>40</v>
      </c>
      <c r="BA25" s="33" t="s">
        <v>40</v>
      </c>
      <c r="BB25" s="33" t="s">
        <v>40</v>
      </c>
      <c r="BC25" s="33" t="s">
        <v>40</v>
      </c>
      <c r="BD25" s="33" t="s">
        <v>40</v>
      </c>
      <c r="BE25" s="33" t="s">
        <v>40</v>
      </c>
      <c r="BF25" s="33" t="s">
        <v>40</v>
      </c>
      <c r="BG25" s="33" t="s">
        <v>40</v>
      </c>
      <c r="BH25" s="33" t="s">
        <v>40</v>
      </c>
      <c r="BI25" s="33" t="s">
        <v>40</v>
      </c>
      <c r="BJ25" s="33" t="s">
        <v>40</v>
      </c>
      <c r="BK25" s="33" t="s">
        <v>40</v>
      </c>
      <c r="BL25" s="33" t="s">
        <v>40</v>
      </c>
      <c r="BM25" s="33" t="s">
        <v>40</v>
      </c>
      <c r="BN25" s="33" t="s">
        <v>40</v>
      </c>
      <c r="BO25" s="33" t="s">
        <v>40</v>
      </c>
      <c r="BP25" s="33" t="s">
        <v>40</v>
      </c>
      <c r="BQ25" s="33" t="s">
        <v>40</v>
      </c>
      <c r="BR25" s="33" t="s">
        <v>40</v>
      </c>
      <c r="BS25" s="3"/>
    </row>
    <row r="29" spans="1:72" ht="18.75">
      <c r="A29" s="1" t="s">
        <v>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  <c r="W29" s="26" t="e">
        <f>IF(#REF!&gt;0,COUNTIF(N30:N75,#REF!),"")</f>
        <v>#REF!</v>
      </c>
      <c r="X29" s="26" t="e">
        <f>IF(#REF!&gt;0,COUNTIF(X30:X75,#REF!)+W29,"")</f>
        <v>#REF!</v>
      </c>
      <c r="Y29" s="26" t="e">
        <f aca="true" t="shared" si="2" ref="Y29:AH29">IF(#REF!&gt;0,COUNTIF(Y30:Y75,#REF!)+X29,"")</f>
        <v>#REF!</v>
      </c>
      <c r="Z29" s="26" t="e">
        <f t="shared" si="2"/>
        <v>#REF!</v>
      </c>
      <c r="AA29" s="26" t="e">
        <f t="shared" si="2"/>
        <v>#REF!</v>
      </c>
      <c r="AB29" s="26" t="e">
        <f t="shared" si="2"/>
        <v>#REF!</v>
      </c>
      <c r="AC29" s="26" t="e">
        <f t="shared" si="2"/>
        <v>#REF!</v>
      </c>
      <c r="AD29" s="26" t="e">
        <f t="shared" si="2"/>
        <v>#REF!</v>
      </c>
      <c r="AE29" s="26" t="e">
        <f t="shared" si="2"/>
        <v>#REF!</v>
      </c>
      <c r="AF29" s="26" t="e">
        <f t="shared" si="2"/>
        <v>#REF!</v>
      </c>
      <c r="AG29" s="26" t="e">
        <f t="shared" si="2"/>
        <v>#REF!</v>
      </c>
      <c r="AH29" s="26" t="e">
        <f t="shared" si="2"/>
        <v>#REF!</v>
      </c>
      <c r="AI29" s="26" t="e">
        <f>IF(#REF!&gt;0,COUNTIF(AI30:AI75,#REF!)+AH29,"")</f>
        <v>#REF!</v>
      </c>
      <c r="AJ29" s="26" t="e">
        <f aca="true" t="shared" si="3" ref="AJ29:BR29">IF(#REF!&gt;0,COUNTIF(AJ30:AJ75,#REF!)+AI29,"")</f>
        <v>#REF!</v>
      </c>
      <c r="AK29" s="26" t="e">
        <f t="shared" si="3"/>
        <v>#REF!</v>
      </c>
      <c r="AL29" s="26" t="e">
        <f t="shared" si="3"/>
        <v>#REF!</v>
      </c>
      <c r="AM29" s="26" t="e">
        <f t="shared" si="3"/>
        <v>#REF!</v>
      </c>
      <c r="AN29" s="26" t="e">
        <f t="shared" si="3"/>
        <v>#REF!</v>
      </c>
      <c r="AO29" s="26" t="e">
        <f t="shared" si="3"/>
        <v>#REF!</v>
      </c>
      <c r="AP29" s="26" t="e">
        <f t="shared" si="3"/>
        <v>#REF!</v>
      </c>
      <c r="AQ29" s="26" t="e">
        <f t="shared" si="3"/>
        <v>#REF!</v>
      </c>
      <c r="AR29" s="26" t="e">
        <f t="shared" si="3"/>
        <v>#REF!</v>
      </c>
      <c r="AS29" s="26" t="e">
        <f t="shared" si="3"/>
        <v>#REF!</v>
      </c>
      <c r="AT29" s="26" t="e">
        <f t="shared" si="3"/>
        <v>#REF!</v>
      </c>
      <c r="AU29" s="26" t="e">
        <f t="shared" si="3"/>
        <v>#REF!</v>
      </c>
      <c r="AV29" s="26" t="e">
        <f t="shared" si="3"/>
        <v>#REF!</v>
      </c>
      <c r="AW29" s="26" t="e">
        <f t="shared" si="3"/>
        <v>#REF!</v>
      </c>
      <c r="AX29" s="26" t="e">
        <f t="shared" si="3"/>
        <v>#REF!</v>
      </c>
      <c r="AY29" s="26" t="e">
        <f t="shared" si="3"/>
        <v>#REF!</v>
      </c>
      <c r="AZ29" s="26" t="e">
        <f t="shared" si="3"/>
        <v>#REF!</v>
      </c>
      <c r="BA29" s="26" t="e">
        <f t="shared" si="3"/>
        <v>#REF!</v>
      </c>
      <c r="BB29" s="26" t="e">
        <f t="shared" si="3"/>
        <v>#REF!</v>
      </c>
      <c r="BC29" s="26" t="e">
        <f t="shared" si="3"/>
        <v>#REF!</v>
      </c>
      <c r="BD29" s="26" t="e">
        <f t="shared" si="3"/>
        <v>#REF!</v>
      </c>
      <c r="BE29" s="26" t="e">
        <f t="shared" si="3"/>
        <v>#REF!</v>
      </c>
      <c r="BF29" s="26" t="e">
        <f t="shared" si="3"/>
        <v>#REF!</v>
      </c>
      <c r="BG29" s="26" t="e">
        <f t="shared" si="3"/>
        <v>#REF!</v>
      </c>
      <c r="BH29" s="26" t="e">
        <f t="shared" si="3"/>
        <v>#REF!</v>
      </c>
      <c r="BI29" s="26" t="e">
        <f t="shared" si="3"/>
        <v>#REF!</v>
      </c>
      <c r="BJ29" s="26" t="e">
        <f t="shared" si="3"/>
        <v>#REF!</v>
      </c>
      <c r="BK29" s="26" t="e">
        <f t="shared" si="3"/>
        <v>#REF!</v>
      </c>
      <c r="BL29" s="26" t="e">
        <f t="shared" si="3"/>
        <v>#REF!</v>
      </c>
      <c r="BM29" s="26" t="e">
        <f t="shared" si="3"/>
        <v>#REF!</v>
      </c>
      <c r="BN29" s="26" t="e">
        <f t="shared" si="3"/>
        <v>#REF!</v>
      </c>
      <c r="BO29" s="26" t="e">
        <f t="shared" si="3"/>
        <v>#REF!</v>
      </c>
      <c r="BP29" s="26" t="e">
        <f t="shared" si="3"/>
        <v>#REF!</v>
      </c>
      <c r="BQ29" s="26" t="e">
        <f t="shared" si="3"/>
        <v>#REF!</v>
      </c>
      <c r="BR29" s="26" t="e">
        <f t="shared" si="3"/>
        <v>#REF!</v>
      </c>
      <c r="BS29" s="3"/>
      <c r="BT29" s="3"/>
    </row>
    <row r="30" spans="1:72" ht="15">
      <c r="A30" s="3"/>
      <c r="B30" s="3"/>
      <c r="C30" s="3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/>
      <c r="T30" s="3"/>
      <c r="U30" s="5" t="s">
        <v>1</v>
      </c>
      <c r="V30" s="6">
        <v>0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ht="15">
      <c r="A31" s="3"/>
      <c r="B31" s="3"/>
      <c r="C31" s="7" t="s">
        <v>2</v>
      </c>
      <c r="D31" s="8" t="str">
        <f>D3</f>
        <v>Зеленый марафон</v>
      </c>
      <c r="E31" s="8"/>
      <c r="F31" s="8"/>
      <c r="G31" s="2"/>
      <c r="H31" s="2"/>
      <c r="I31" s="2"/>
      <c r="J31" s="2"/>
      <c r="K31" s="2"/>
      <c r="L31" s="2"/>
      <c r="M31" s="7" t="s">
        <v>3</v>
      </c>
      <c r="N31" s="9">
        <f>N3</f>
        <v>42497</v>
      </c>
      <c r="O31" s="10"/>
      <c r="P31" s="10"/>
      <c r="Q31" s="10"/>
      <c r="R31" s="10"/>
      <c r="S31" s="11"/>
      <c r="T31" s="3"/>
      <c r="U31" s="12" t="s">
        <v>4</v>
      </c>
      <c r="V31" s="13">
        <f>IF(V30=0,'[1]18-19 (1997-1998 г.)'!V33+V32,'[1]18-19 (1997-1998 г.)'!V33+V30)</f>
        <v>0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ht="15">
      <c r="A32" s="3"/>
      <c r="B32" s="3"/>
      <c r="C32" s="7" t="s">
        <v>5</v>
      </c>
      <c r="D32" s="8" t="str">
        <f>D4</f>
        <v>с. Краснояр</v>
      </c>
      <c r="E32" s="8" t="s">
        <v>6</v>
      </c>
      <c r="F32" s="8"/>
      <c r="G32" s="2"/>
      <c r="H32" s="2"/>
      <c r="I32" s="2"/>
      <c r="J32" s="2"/>
      <c r="K32" s="2"/>
      <c r="L32" s="2"/>
      <c r="M32" s="7" t="s">
        <v>7</v>
      </c>
      <c r="N32" s="14">
        <f>N4</f>
        <v>0.5</v>
      </c>
      <c r="O32" s="15"/>
      <c r="P32" s="15"/>
      <c r="Q32" s="15"/>
      <c r="R32" s="15"/>
      <c r="S32" s="11"/>
      <c r="T32" s="3"/>
      <c r="U32" s="5" t="s">
        <v>8</v>
      </c>
      <c r="V32" s="6">
        <v>0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ht="15">
      <c r="A33" s="3"/>
      <c r="B33" s="3"/>
      <c r="C33" s="7" t="s">
        <v>9</v>
      </c>
      <c r="D33" s="16" t="s">
        <v>41</v>
      </c>
      <c r="E33" s="16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/>
      <c r="T33" s="3"/>
      <c r="U33" s="12" t="s">
        <v>11</v>
      </c>
      <c r="V33" s="13">
        <f>MAX(G37:G82)</f>
        <v>0.0020833333333333333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3"/>
      <c r="BT33" s="3"/>
    </row>
    <row r="34" spans="1:72" ht="15">
      <c r="A34" s="3"/>
      <c r="B34" s="17"/>
      <c r="C34" s="18" t="s">
        <v>12</v>
      </c>
      <c r="D34" s="16" t="s">
        <v>13</v>
      </c>
      <c r="E34" s="16"/>
      <c r="F34" s="16"/>
      <c r="G34" s="15"/>
      <c r="H34" s="15"/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1"/>
      <c r="T34" s="3"/>
      <c r="U34" s="2"/>
      <c r="V34" s="2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3"/>
      <c r="BT34" s="3"/>
    </row>
    <row r="35" spans="1:72" ht="15">
      <c r="A35" s="3"/>
      <c r="B35" s="17"/>
      <c r="C35" s="12"/>
      <c r="D35" s="12"/>
      <c r="E35" s="22"/>
      <c r="F35" s="22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T35" s="3"/>
      <c r="U35" s="12" t="s">
        <v>14</v>
      </c>
      <c r="V35" s="23">
        <v>0.026805555555555558</v>
      </c>
      <c r="W35" s="32">
        <v>0.026805555555555558</v>
      </c>
      <c r="X35" s="32">
        <v>0.029340277777777778</v>
      </c>
      <c r="Y35" s="32">
        <v>0.032916666666666664</v>
      </c>
      <c r="Z35" s="32">
        <v>0.03902777777777778</v>
      </c>
      <c r="AA35" s="32" t="s">
        <v>40</v>
      </c>
      <c r="AB35" s="32" t="s">
        <v>40</v>
      </c>
      <c r="AC35" s="32" t="s">
        <v>40</v>
      </c>
      <c r="AD35" s="32" t="s">
        <v>40</v>
      </c>
      <c r="AE35" s="32" t="s">
        <v>40</v>
      </c>
      <c r="AF35" s="32" t="s">
        <v>40</v>
      </c>
      <c r="AG35" s="32" t="s">
        <v>40</v>
      </c>
      <c r="AH35" s="32" t="s">
        <v>40</v>
      </c>
      <c r="AI35" s="32" t="s">
        <v>40</v>
      </c>
      <c r="AJ35" s="32" t="s">
        <v>40</v>
      </c>
      <c r="AK35" s="32" t="s">
        <v>40</v>
      </c>
      <c r="AL35" s="32" t="s">
        <v>40</v>
      </c>
      <c r="AM35" s="32" t="s">
        <v>40</v>
      </c>
      <c r="AN35" s="32" t="s">
        <v>40</v>
      </c>
      <c r="AO35" s="32" t="s">
        <v>40</v>
      </c>
      <c r="AP35" s="32" t="s">
        <v>40</v>
      </c>
      <c r="AQ35" s="32" t="s">
        <v>40</v>
      </c>
      <c r="AR35" s="32" t="s">
        <v>40</v>
      </c>
      <c r="AS35" s="32" t="s">
        <v>40</v>
      </c>
      <c r="AT35" s="32" t="s">
        <v>40</v>
      </c>
      <c r="AU35" s="32" t="s">
        <v>40</v>
      </c>
      <c r="AV35" s="32" t="s">
        <v>40</v>
      </c>
      <c r="AW35" s="32" t="s">
        <v>40</v>
      </c>
      <c r="AX35" s="32" t="s">
        <v>40</v>
      </c>
      <c r="AY35" s="32" t="s">
        <v>40</v>
      </c>
      <c r="AZ35" s="32" t="s">
        <v>40</v>
      </c>
      <c r="BA35" s="32" t="s">
        <v>40</v>
      </c>
      <c r="BB35" s="32" t="s">
        <v>40</v>
      </c>
      <c r="BC35" s="32" t="s">
        <v>40</v>
      </c>
      <c r="BD35" s="32" t="s">
        <v>40</v>
      </c>
      <c r="BE35" s="32" t="s">
        <v>40</v>
      </c>
      <c r="BF35" s="32" t="s">
        <v>40</v>
      </c>
      <c r="BG35" s="32" t="s">
        <v>40</v>
      </c>
      <c r="BH35" s="32" t="s">
        <v>40</v>
      </c>
      <c r="BI35" s="32" t="s">
        <v>40</v>
      </c>
      <c r="BJ35" s="32" t="s">
        <v>40</v>
      </c>
      <c r="BK35" s="32" t="s">
        <v>40</v>
      </c>
      <c r="BL35" s="32" t="s">
        <v>40</v>
      </c>
      <c r="BM35" s="32" t="s">
        <v>40</v>
      </c>
      <c r="BN35" s="32" t="s">
        <v>40</v>
      </c>
      <c r="BO35" s="32" t="s">
        <v>40</v>
      </c>
      <c r="BP35" s="32" t="s">
        <v>40</v>
      </c>
      <c r="BQ35" s="32" t="s">
        <v>40</v>
      </c>
      <c r="BR35" s="32" t="s">
        <v>40</v>
      </c>
      <c r="BS35" s="3"/>
      <c r="BT35" s="3"/>
    </row>
    <row r="36" spans="1:72" ht="38.25">
      <c r="A36" s="24" t="s">
        <v>15</v>
      </c>
      <c r="B36" s="24" t="s">
        <v>16</v>
      </c>
      <c r="C36" s="24" t="s">
        <v>17</v>
      </c>
      <c r="D36" s="24" t="s">
        <v>18</v>
      </c>
      <c r="E36" s="24" t="s">
        <v>19</v>
      </c>
      <c r="F36" s="24" t="s">
        <v>20</v>
      </c>
      <c r="G36" s="24" t="s">
        <v>21</v>
      </c>
      <c r="H36" s="24" t="s">
        <v>22</v>
      </c>
      <c r="I36" s="24"/>
      <c r="J36" s="24"/>
      <c r="K36" s="24"/>
      <c r="L36" s="24"/>
      <c r="M36" s="24" t="s">
        <v>23</v>
      </c>
      <c r="N36" s="24" t="s">
        <v>24</v>
      </c>
      <c r="O36" s="24"/>
      <c r="P36" s="24"/>
      <c r="Q36" s="24"/>
      <c r="R36" s="24"/>
      <c r="S36" s="25" t="s">
        <v>25</v>
      </c>
      <c r="T36" s="24" t="s">
        <v>26</v>
      </c>
      <c r="U36" s="26"/>
      <c r="V36" s="26"/>
      <c r="W36" s="26">
        <v>1</v>
      </c>
      <c r="X36" s="26">
        <v>2</v>
      </c>
      <c r="Y36" s="26">
        <v>3</v>
      </c>
      <c r="Z36" s="26">
        <v>4</v>
      </c>
      <c r="AA36" s="26">
        <v>5</v>
      </c>
      <c r="AB36" s="26">
        <v>6</v>
      </c>
      <c r="AC36" s="26">
        <v>7</v>
      </c>
      <c r="AD36" s="26">
        <v>8</v>
      </c>
      <c r="AE36" s="26">
        <v>9</v>
      </c>
      <c r="AF36" s="26">
        <v>10</v>
      </c>
      <c r="AG36" s="26">
        <v>11</v>
      </c>
      <c r="AH36" s="26">
        <v>12</v>
      </c>
      <c r="AI36" s="26">
        <v>13</v>
      </c>
      <c r="AJ36" s="26">
        <v>14</v>
      </c>
      <c r="AK36" s="26">
        <v>15</v>
      </c>
      <c r="AL36" s="26">
        <v>16</v>
      </c>
      <c r="AM36" s="26">
        <v>17</v>
      </c>
      <c r="AN36" s="26">
        <v>18</v>
      </c>
      <c r="AO36" s="26">
        <v>19</v>
      </c>
      <c r="AP36" s="26">
        <v>20</v>
      </c>
      <c r="AQ36" s="26">
        <v>21</v>
      </c>
      <c r="AR36" s="26">
        <v>22</v>
      </c>
      <c r="AS36" s="26">
        <v>23</v>
      </c>
      <c r="AT36" s="26">
        <v>24</v>
      </c>
      <c r="AU36" s="26">
        <v>25</v>
      </c>
      <c r="AV36" s="26">
        <v>26</v>
      </c>
      <c r="AW36" s="26">
        <v>27</v>
      </c>
      <c r="AX36" s="26">
        <v>28</v>
      </c>
      <c r="AY36" s="26">
        <v>29</v>
      </c>
      <c r="AZ36" s="26">
        <v>30</v>
      </c>
      <c r="BA36" s="26">
        <v>31</v>
      </c>
      <c r="BB36" s="26">
        <v>32</v>
      </c>
      <c r="BC36" s="26">
        <v>33</v>
      </c>
      <c r="BD36" s="26">
        <v>34</v>
      </c>
      <c r="BE36" s="26">
        <v>35</v>
      </c>
      <c r="BF36" s="26">
        <v>36</v>
      </c>
      <c r="BG36" s="26">
        <v>37</v>
      </c>
      <c r="BH36" s="26">
        <v>38</v>
      </c>
      <c r="BI36" s="26">
        <v>39</v>
      </c>
      <c r="BJ36" s="26">
        <v>40</v>
      </c>
      <c r="BK36" s="26">
        <v>41</v>
      </c>
      <c r="BL36" s="26">
        <v>42</v>
      </c>
      <c r="BM36" s="26">
        <v>43</v>
      </c>
      <c r="BN36" s="26">
        <v>44</v>
      </c>
      <c r="BO36" s="26">
        <v>45</v>
      </c>
      <c r="BP36" s="26">
        <v>46</v>
      </c>
      <c r="BQ36" s="26">
        <v>47</v>
      </c>
      <c r="BR36" s="26">
        <v>48</v>
      </c>
      <c r="BS36" s="37"/>
      <c r="BT36" s="37"/>
    </row>
    <row r="37" spans="1:72" ht="15">
      <c r="A37" s="27">
        <v>1</v>
      </c>
      <c r="B37" s="28">
        <v>123</v>
      </c>
      <c r="C37" s="28" t="s">
        <v>42</v>
      </c>
      <c r="D37" s="28">
        <v>1994</v>
      </c>
      <c r="E37" s="28" t="s">
        <v>43</v>
      </c>
      <c r="F37" s="28"/>
      <c r="G37" s="29">
        <v>0.0020833333333333333</v>
      </c>
      <c r="H37" s="30">
        <v>5912</v>
      </c>
      <c r="I37" s="31">
        <v>0</v>
      </c>
      <c r="J37" s="31">
        <v>59</v>
      </c>
      <c r="K37" s="31">
        <v>12</v>
      </c>
      <c r="L37" s="32">
        <v>0.04111111111111111</v>
      </c>
      <c r="M37" s="33">
        <v>0.04111111111111111</v>
      </c>
      <c r="N37" s="33">
        <v>0.03902777777777778</v>
      </c>
      <c r="O37" s="34">
        <v>0</v>
      </c>
      <c r="P37" s="34">
        <v>56</v>
      </c>
      <c r="Q37" s="35">
        <v>12</v>
      </c>
      <c r="R37" s="35">
        <v>3372</v>
      </c>
      <c r="S37" s="36">
        <v>4</v>
      </c>
      <c r="T37" s="33">
        <v>0.012222222222222221</v>
      </c>
      <c r="U37" s="26"/>
      <c r="V37" s="26"/>
      <c r="W37" s="33">
        <v>0.03902777777777778</v>
      </c>
      <c r="X37" s="33">
        <v>0.03902777777777778</v>
      </c>
      <c r="Y37" s="33">
        <v>0.03902777777777778</v>
      </c>
      <c r="Z37" s="33">
        <v>0.03902777777777778</v>
      </c>
      <c r="AA37" s="33" t="s">
        <v>40</v>
      </c>
      <c r="AB37" s="33" t="s">
        <v>40</v>
      </c>
      <c r="AC37" s="33" t="s">
        <v>40</v>
      </c>
      <c r="AD37" s="33" t="s">
        <v>40</v>
      </c>
      <c r="AE37" s="33" t="s">
        <v>40</v>
      </c>
      <c r="AF37" s="33" t="s">
        <v>40</v>
      </c>
      <c r="AG37" s="33" t="s">
        <v>40</v>
      </c>
      <c r="AH37" s="33" t="s">
        <v>40</v>
      </c>
      <c r="AI37" s="33" t="s">
        <v>40</v>
      </c>
      <c r="AJ37" s="33" t="s">
        <v>40</v>
      </c>
      <c r="AK37" s="33" t="s">
        <v>40</v>
      </c>
      <c r="AL37" s="33" t="s">
        <v>40</v>
      </c>
      <c r="AM37" s="33" t="s">
        <v>40</v>
      </c>
      <c r="AN37" s="33" t="s">
        <v>40</v>
      </c>
      <c r="AO37" s="33" t="s">
        <v>40</v>
      </c>
      <c r="AP37" s="33" t="s">
        <v>40</v>
      </c>
      <c r="AQ37" s="33" t="s">
        <v>40</v>
      </c>
      <c r="AR37" s="33" t="s">
        <v>40</v>
      </c>
      <c r="AS37" s="33" t="s">
        <v>40</v>
      </c>
      <c r="AT37" s="33" t="s">
        <v>40</v>
      </c>
      <c r="AU37" s="33" t="s">
        <v>40</v>
      </c>
      <c r="AV37" s="33" t="s">
        <v>40</v>
      </c>
      <c r="AW37" s="33" t="s">
        <v>40</v>
      </c>
      <c r="AX37" s="33" t="s">
        <v>40</v>
      </c>
      <c r="AY37" s="33" t="s">
        <v>40</v>
      </c>
      <c r="AZ37" s="33" t="s">
        <v>40</v>
      </c>
      <c r="BA37" s="33" t="s">
        <v>40</v>
      </c>
      <c r="BB37" s="33" t="s">
        <v>40</v>
      </c>
      <c r="BC37" s="33" t="s">
        <v>40</v>
      </c>
      <c r="BD37" s="33" t="s">
        <v>40</v>
      </c>
      <c r="BE37" s="33" t="s">
        <v>40</v>
      </c>
      <c r="BF37" s="33" t="s">
        <v>40</v>
      </c>
      <c r="BG37" s="33" t="s">
        <v>40</v>
      </c>
      <c r="BH37" s="33" t="s">
        <v>40</v>
      </c>
      <c r="BI37" s="33" t="s">
        <v>40</v>
      </c>
      <c r="BJ37" s="33" t="s">
        <v>40</v>
      </c>
      <c r="BK37" s="33" t="s">
        <v>40</v>
      </c>
      <c r="BL37" s="33" t="s">
        <v>40</v>
      </c>
      <c r="BM37" s="33" t="s">
        <v>40</v>
      </c>
      <c r="BN37" s="33" t="s">
        <v>40</v>
      </c>
      <c r="BO37" s="33" t="s">
        <v>40</v>
      </c>
      <c r="BP37" s="33" t="s">
        <v>40</v>
      </c>
      <c r="BQ37" s="33" t="s">
        <v>40</v>
      </c>
      <c r="BR37" s="33" t="s">
        <v>40</v>
      </c>
      <c r="BS37" s="3"/>
      <c r="BT37" s="3"/>
    </row>
    <row r="38" spans="1:72" ht="15">
      <c r="A38" s="27">
        <v>2</v>
      </c>
      <c r="B38" s="28">
        <v>56</v>
      </c>
      <c r="C38" s="28" t="s">
        <v>44</v>
      </c>
      <c r="D38" s="28">
        <v>1996</v>
      </c>
      <c r="E38" s="28" t="s">
        <v>43</v>
      </c>
      <c r="F38" s="28"/>
      <c r="G38" s="29">
        <v>0.0020833333333333333</v>
      </c>
      <c r="H38" s="30">
        <v>5024</v>
      </c>
      <c r="I38" s="31">
        <v>0</v>
      </c>
      <c r="J38" s="31">
        <v>50</v>
      </c>
      <c r="K38" s="31">
        <v>24</v>
      </c>
      <c r="L38" s="32">
        <v>0.034999999999999996</v>
      </c>
      <c r="M38" s="33">
        <v>0.034999999999999996</v>
      </c>
      <c r="N38" s="33">
        <v>0.032916666666666664</v>
      </c>
      <c r="O38" s="34">
        <v>0</v>
      </c>
      <c r="P38" s="34">
        <v>47</v>
      </c>
      <c r="Q38" s="35">
        <v>24</v>
      </c>
      <c r="R38" s="35">
        <v>2844</v>
      </c>
      <c r="S38" s="36">
        <v>3</v>
      </c>
      <c r="T38" s="33">
        <v>0.006111111111111105</v>
      </c>
      <c r="U38" s="26"/>
      <c r="V38" s="26"/>
      <c r="W38" s="33">
        <v>0.032916666666666664</v>
      </c>
      <c r="X38" s="33">
        <v>0.032916666666666664</v>
      </c>
      <c r="Y38" s="33">
        <v>0.032916666666666664</v>
      </c>
      <c r="Z38" s="33" t="s">
        <v>40</v>
      </c>
      <c r="AA38" s="33" t="s">
        <v>40</v>
      </c>
      <c r="AB38" s="33" t="s">
        <v>40</v>
      </c>
      <c r="AC38" s="33" t="s">
        <v>40</v>
      </c>
      <c r="AD38" s="33" t="s">
        <v>40</v>
      </c>
      <c r="AE38" s="33" t="s">
        <v>40</v>
      </c>
      <c r="AF38" s="33" t="s">
        <v>40</v>
      </c>
      <c r="AG38" s="33" t="s">
        <v>40</v>
      </c>
      <c r="AH38" s="33" t="s">
        <v>40</v>
      </c>
      <c r="AI38" s="33" t="s">
        <v>40</v>
      </c>
      <c r="AJ38" s="33" t="s">
        <v>40</v>
      </c>
      <c r="AK38" s="33" t="s">
        <v>40</v>
      </c>
      <c r="AL38" s="33" t="s">
        <v>40</v>
      </c>
      <c r="AM38" s="33" t="s">
        <v>40</v>
      </c>
      <c r="AN38" s="33" t="s">
        <v>40</v>
      </c>
      <c r="AO38" s="33" t="s">
        <v>40</v>
      </c>
      <c r="AP38" s="33" t="s">
        <v>40</v>
      </c>
      <c r="AQ38" s="33" t="s">
        <v>40</v>
      </c>
      <c r="AR38" s="33" t="s">
        <v>40</v>
      </c>
      <c r="AS38" s="33" t="s">
        <v>40</v>
      </c>
      <c r="AT38" s="33" t="s">
        <v>40</v>
      </c>
      <c r="AU38" s="33" t="s">
        <v>40</v>
      </c>
      <c r="AV38" s="33" t="s">
        <v>40</v>
      </c>
      <c r="AW38" s="33" t="s">
        <v>40</v>
      </c>
      <c r="AX38" s="33" t="s">
        <v>40</v>
      </c>
      <c r="AY38" s="33" t="s">
        <v>40</v>
      </c>
      <c r="AZ38" s="33" t="s">
        <v>40</v>
      </c>
      <c r="BA38" s="33" t="s">
        <v>40</v>
      </c>
      <c r="BB38" s="33" t="s">
        <v>40</v>
      </c>
      <c r="BC38" s="33" t="s">
        <v>40</v>
      </c>
      <c r="BD38" s="33" t="s">
        <v>40</v>
      </c>
      <c r="BE38" s="33" t="s">
        <v>40</v>
      </c>
      <c r="BF38" s="33" t="s">
        <v>40</v>
      </c>
      <c r="BG38" s="33" t="s">
        <v>40</v>
      </c>
      <c r="BH38" s="33" t="s">
        <v>40</v>
      </c>
      <c r="BI38" s="33" t="s">
        <v>40</v>
      </c>
      <c r="BJ38" s="33" t="s">
        <v>40</v>
      </c>
      <c r="BK38" s="33" t="s">
        <v>40</v>
      </c>
      <c r="BL38" s="33" t="s">
        <v>40</v>
      </c>
      <c r="BM38" s="33" t="s">
        <v>40</v>
      </c>
      <c r="BN38" s="33" t="s">
        <v>40</v>
      </c>
      <c r="BO38" s="33" t="s">
        <v>40</v>
      </c>
      <c r="BP38" s="33" t="s">
        <v>40</v>
      </c>
      <c r="BQ38" s="33" t="s">
        <v>40</v>
      </c>
      <c r="BR38" s="33" t="s">
        <v>40</v>
      </c>
      <c r="BS38" s="3"/>
      <c r="BT38" s="3"/>
    </row>
    <row r="39" spans="1:72" ht="15">
      <c r="A39" s="27">
        <v>3</v>
      </c>
      <c r="B39" s="28">
        <v>52</v>
      </c>
      <c r="C39" s="28" t="s">
        <v>45</v>
      </c>
      <c r="D39" s="28">
        <v>1987</v>
      </c>
      <c r="E39" s="28" t="s">
        <v>46</v>
      </c>
      <c r="F39" s="28"/>
      <c r="G39" s="29">
        <v>0.0020833333333333333</v>
      </c>
      <c r="H39" s="30">
        <v>4136</v>
      </c>
      <c r="I39" s="31">
        <v>0</v>
      </c>
      <c r="J39" s="31">
        <v>41</v>
      </c>
      <c r="K39" s="31">
        <v>36</v>
      </c>
      <c r="L39" s="32">
        <v>0.02888888888888889</v>
      </c>
      <c r="M39" s="33">
        <v>0.02888888888888889</v>
      </c>
      <c r="N39" s="33">
        <v>0.026805555555555558</v>
      </c>
      <c r="O39" s="34">
        <v>0</v>
      </c>
      <c r="P39" s="34">
        <v>38</v>
      </c>
      <c r="Q39" s="35">
        <v>36</v>
      </c>
      <c r="R39" s="35">
        <v>2316</v>
      </c>
      <c r="S39" s="36">
        <v>1</v>
      </c>
      <c r="T39" s="33">
        <v>0</v>
      </c>
      <c r="U39" s="26"/>
      <c r="V39" s="26"/>
      <c r="W39" s="33">
        <v>0.026805555555555558</v>
      </c>
      <c r="X39" s="33" t="s">
        <v>40</v>
      </c>
      <c r="Y39" s="33" t="s">
        <v>40</v>
      </c>
      <c r="Z39" s="33" t="s">
        <v>40</v>
      </c>
      <c r="AA39" s="33" t="s">
        <v>40</v>
      </c>
      <c r="AB39" s="33" t="s">
        <v>40</v>
      </c>
      <c r="AC39" s="33" t="s">
        <v>40</v>
      </c>
      <c r="AD39" s="33" t="s">
        <v>40</v>
      </c>
      <c r="AE39" s="33" t="s">
        <v>40</v>
      </c>
      <c r="AF39" s="33" t="s">
        <v>40</v>
      </c>
      <c r="AG39" s="33" t="s">
        <v>40</v>
      </c>
      <c r="AH39" s="33" t="s">
        <v>40</v>
      </c>
      <c r="AI39" s="33" t="s">
        <v>40</v>
      </c>
      <c r="AJ39" s="33" t="s">
        <v>40</v>
      </c>
      <c r="AK39" s="33" t="s">
        <v>40</v>
      </c>
      <c r="AL39" s="33" t="s">
        <v>40</v>
      </c>
      <c r="AM39" s="33" t="s">
        <v>40</v>
      </c>
      <c r="AN39" s="33" t="s">
        <v>40</v>
      </c>
      <c r="AO39" s="33" t="s">
        <v>40</v>
      </c>
      <c r="AP39" s="33" t="s">
        <v>40</v>
      </c>
      <c r="AQ39" s="33" t="s">
        <v>40</v>
      </c>
      <c r="AR39" s="33" t="s">
        <v>40</v>
      </c>
      <c r="AS39" s="33" t="s">
        <v>40</v>
      </c>
      <c r="AT39" s="33" t="s">
        <v>40</v>
      </c>
      <c r="AU39" s="33" t="s">
        <v>40</v>
      </c>
      <c r="AV39" s="33" t="s">
        <v>40</v>
      </c>
      <c r="AW39" s="33" t="s">
        <v>40</v>
      </c>
      <c r="AX39" s="33" t="s">
        <v>40</v>
      </c>
      <c r="AY39" s="33" t="s">
        <v>40</v>
      </c>
      <c r="AZ39" s="33" t="s">
        <v>40</v>
      </c>
      <c r="BA39" s="33" t="s">
        <v>40</v>
      </c>
      <c r="BB39" s="33" t="s">
        <v>40</v>
      </c>
      <c r="BC39" s="33" t="s">
        <v>40</v>
      </c>
      <c r="BD39" s="33" t="s">
        <v>40</v>
      </c>
      <c r="BE39" s="33" t="s">
        <v>40</v>
      </c>
      <c r="BF39" s="33" t="s">
        <v>40</v>
      </c>
      <c r="BG39" s="33" t="s">
        <v>40</v>
      </c>
      <c r="BH39" s="33" t="s">
        <v>40</v>
      </c>
      <c r="BI39" s="33" t="s">
        <v>40</v>
      </c>
      <c r="BJ39" s="33" t="s">
        <v>40</v>
      </c>
      <c r="BK39" s="33" t="s">
        <v>40</v>
      </c>
      <c r="BL39" s="33" t="s">
        <v>40</v>
      </c>
      <c r="BM39" s="33" t="s">
        <v>40</v>
      </c>
      <c r="BN39" s="33" t="s">
        <v>40</v>
      </c>
      <c r="BO39" s="33" t="s">
        <v>40</v>
      </c>
      <c r="BP39" s="33" t="s">
        <v>40</v>
      </c>
      <c r="BQ39" s="33" t="s">
        <v>40</v>
      </c>
      <c r="BR39" s="33" t="s">
        <v>40</v>
      </c>
      <c r="BS39" s="3"/>
      <c r="BT39" s="3"/>
    </row>
    <row r="40" spans="1:72" ht="15">
      <c r="A40" s="27">
        <v>4</v>
      </c>
      <c r="B40" s="28">
        <v>104</v>
      </c>
      <c r="C40" s="28" t="s">
        <v>47</v>
      </c>
      <c r="D40" s="28">
        <v>1994</v>
      </c>
      <c r="E40" s="28" t="s">
        <v>48</v>
      </c>
      <c r="F40" s="28"/>
      <c r="G40" s="29">
        <v>0.0020833333333333333</v>
      </c>
      <c r="H40" s="30">
        <v>4515</v>
      </c>
      <c r="I40" s="31">
        <v>0</v>
      </c>
      <c r="J40" s="31">
        <v>45</v>
      </c>
      <c r="K40" s="31">
        <v>15</v>
      </c>
      <c r="L40" s="32">
        <v>0.03142361111111111</v>
      </c>
      <c r="M40" s="33">
        <v>0.03142361111111111</v>
      </c>
      <c r="N40" s="33">
        <v>0.029340277777777778</v>
      </c>
      <c r="O40" s="34">
        <v>0</v>
      </c>
      <c r="P40" s="34">
        <v>42</v>
      </c>
      <c r="Q40" s="35">
        <v>15</v>
      </c>
      <c r="R40" s="35">
        <v>2535</v>
      </c>
      <c r="S40" s="36">
        <v>2</v>
      </c>
      <c r="T40" s="33">
        <v>0.0025347222222222195</v>
      </c>
      <c r="U40" s="26"/>
      <c r="V40" s="26"/>
      <c r="W40" s="33">
        <v>0.029340277777777778</v>
      </c>
      <c r="X40" s="33">
        <v>0.029340277777777778</v>
      </c>
      <c r="Y40" s="33" t="s">
        <v>40</v>
      </c>
      <c r="Z40" s="33" t="s">
        <v>40</v>
      </c>
      <c r="AA40" s="33" t="s">
        <v>40</v>
      </c>
      <c r="AB40" s="33" t="s">
        <v>40</v>
      </c>
      <c r="AC40" s="33" t="s">
        <v>40</v>
      </c>
      <c r="AD40" s="33" t="s">
        <v>40</v>
      </c>
      <c r="AE40" s="33" t="s">
        <v>40</v>
      </c>
      <c r="AF40" s="33" t="s">
        <v>40</v>
      </c>
      <c r="AG40" s="33" t="s">
        <v>40</v>
      </c>
      <c r="AH40" s="33" t="s">
        <v>40</v>
      </c>
      <c r="AI40" s="33" t="s">
        <v>40</v>
      </c>
      <c r="AJ40" s="33" t="s">
        <v>40</v>
      </c>
      <c r="AK40" s="33" t="s">
        <v>40</v>
      </c>
      <c r="AL40" s="33" t="s">
        <v>40</v>
      </c>
      <c r="AM40" s="33" t="s">
        <v>40</v>
      </c>
      <c r="AN40" s="33" t="s">
        <v>40</v>
      </c>
      <c r="AO40" s="33" t="s">
        <v>40</v>
      </c>
      <c r="AP40" s="33" t="s">
        <v>40</v>
      </c>
      <c r="AQ40" s="33" t="s">
        <v>40</v>
      </c>
      <c r="AR40" s="33" t="s">
        <v>40</v>
      </c>
      <c r="AS40" s="33" t="s">
        <v>40</v>
      </c>
      <c r="AT40" s="33" t="s">
        <v>40</v>
      </c>
      <c r="AU40" s="33" t="s">
        <v>40</v>
      </c>
      <c r="AV40" s="33" t="s">
        <v>40</v>
      </c>
      <c r="AW40" s="33" t="s">
        <v>40</v>
      </c>
      <c r="AX40" s="33" t="s">
        <v>40</v>
      </c>
      <c r="AY40" s="33" t="s">
        <v>40</v>
      </c>
      <c r="AZ40" s="33" t="s">
        <v>40</v>
      </c>
      <c r="BA40" s="33" t="s">
        <v>40</v>
      </c>
      <c r="BB40" s="33" t="s">
        <v>40</v>
      </c>
      <c r="BC40" s="33" t="s">
        <v>40</v>
      </c>
      <c r="BD40" s="33" t="s">
        <v>40</v>
      </c>
      <c r="BE40" s="33" t="s">
        <v>40</v>
      </c>
      <c r="BF40" s="33" t="s">
        <v>40</v>
      </c>
      <c r="BG40" s="33" t="s">
        <v>40</v>
      </c>
      <c r="BH40" s="33" t="s">
        <v>40</v>
      </c>
      <c r="BI40" s="33" t="s">
        <v>40</v>
      </c>
      <c r="BJ40" s="33" t="s">
        <v>40</v>
      </c>
      <c r="BK40" s="33" t="s">
        <v>40</v>
      </c>
      <c r="BL40" s="33" t="s">
        <v>40</v>
      </c>
      <c r="BM40" s="33" t="s">
        <v>40</v>
      </c>
      <c r="BN40" s="33" t="s">
        <v>40</v>
      </c>
      <c r="BO40" s="33" t="s">
        <v>40</v>
      </c>
      <c r="BP40" s="33" t="s">
        <v>40</v>
      </c>
      <c r="BQ40" s="33" t="s">
        <v>40</v>
      </c>
      <c r="BR40" s="33" t="s">
        <v>40</v>
      </c>
      <c r="BS40" s="3"/>
      <c r="BT40" s="3"/>
    </row>
    <row r="44" spans="1:71" ht="18.75">
      <c r="A44" s="1" t="s"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  <c r="V44" s="2"/>
      <c r="W44" s="26" t="e">
        <f>IF(#REF!&gt;0,COUNTIF(N45:N90,#REF!),"")</f>
        <v>#REF!</v>
      </c>
      <c r="X44" s="26" t="e">
        <f>IF(#REF!&gt;0,COUNTIF(X45:X90,#REF!)+W44,"")</f>
        <v>#REF!</v>
      </c>
      <c r="Y44" s="26" t="e">
        <f>IF(#REF!&gt;0,COUNTIF(Y45:Y90,#REF!)+X44,"")</f>
        <v>#REF!</v>
      </c>
      <c r="Z44" s="26" t="e">
        <f>IF(#REF!&gt;0,COUNTIF(Z45:Z90,#REF!)+Y44,"")</f>
        <v>#REF!</v>
      </c>
      <c r="AA44" s="26" t="e">
        <f>IF(#REF!&gt;0,COUNTIF(AA45:AA90,#REF!)+Z44,"")</f>
        <v>#REF!</v>
      </c>
      <c r="AB44" s="26" t="e">
        <f>IF(#REF!&gt;0,COUNTIF(AB45:AB90,#REF!)+AA44,"")</f>
        <v>#REF!</v>
      </c>
      <c r="AC44" s="26" t="e">
        <f>IF(#REF!&gt;0,COUNTIF(AC45:AC90,#REF!)+AB44,"")</f>
        <v>#REF!</v>
      </c>
      <c r="AD44" s="26" t="e">
        <f>IF(#REF!&gt;0,COUNTIF(AD45:AD90,#REF!)+AC44,"")</f>
        <v>#REF!</v>
      </c>
      <c r="AE44" s="26" t="e">
        <f>IF(#REF!&gt;0,COUNTIF(AE45:AE90,#REF!)+AD44,"")</f>
        <v>#REF!</v>
      </c>
      <c r="AF44" s="26" t="e">
        <f>IF(#REF!&gt;0,COUNTIF(AF45:AF90,#REF!)+AE44,"")</f>
        <v>#REF!</v>
      </c>
      <c r="AG44" s="26" t="e">
        <f>IF(#REF!&gt;0,COUNTIF(AG45:AG90,#REF!)+AF44,"")</f>
        <v>#REF!</v>
      </c>
      <c r="AH44" s="26" t="e">
        <f>IF(#REF!&gt;0,COUNTIF(AH45:AH90,#REF!)+AG44,"")</f>
        <v>#REF!</v>
      </c>
      <c r="AI44" s="26" t="e">
        <f>IF(#REF!&gt;0,COUNTIF(AI45:AI90,#REF!)+AH44,"")</f>
        <v>#REF!</v>
      </c>
      <c r="AJ44" s="26" t="e">
        <f>IF(#REF!&gt;0,COUNTIF(AJ45:AJ90,#REF!)+AI44,"")</f>
        <v>#REF!</v>
      </c>
      <c r="AK44" s="26" t="e">
        <f>IF(#REF!&gt;0,COUNTIF(AK45:AK90,#REF!)+AJ44,"")</f>
        <v>#REF!</v>
      </c>
      <c r="AL44" s="26" t="e">
        <f>IF(#REF!&gt;0,COUNTIF(AL45:AL90,#REF!)+AK44,"")</f>
        <v>#REF!</v>
      </c>
      <c r="AM44" s="26" t="e">
        <f>IF(#REF!&gt;0,COUNTIF(AM45:AM90,#REF!)+AL44,"")</f>
        <v>#REF!</v>
      </c>
      <c r="AN44" s="26" t="e">
        <f>IF(#REF!&gt;0,COUNTIF(AN45:AN90,#REF!)+AM44,"")</f>
        <v>#REF!</v>
      </c>
      <c r="AO44" s="26" t="e">
        <f>IF(#REF!&gt;0,COUNTIF(AO45:AO90,#REF!)+AN44,"")</f>
        <v>#REF!</v>
      </c>
      <c r="AP44" s="26" t="e">
        <f>IF(#REF!&gt;0,COUNTIF(AP45:AP90,#REF!)+AO44,"")</f>
        <v>#REF!</v>
      </c>
      <c r="AQ44" s="26" t="e">
        <f>IF(#REF!&gt;0,COUNTIF(AQ45:AQ90,#REF!)+AP44,"")</f>
        <v>#REF!</v>
      </c>
      <c r="AR44" s="26" t="e">
        <f>IF(#REF!&gt;0,COUNTIF(AR45:AR90,#REF!)+AQ44,"")</f>
        <v>#REF!</v>
      </c>
      <c r="AS44" s="26" t="e">
        <f>IF(#REF!&gt;0,COUNTIF(AS45:AS90,#REF!)+AR44,"")</f>
        <v>#REF!</v>
      </c>
      <c r="AT44" s="26" t="e">
        <f>IF(#REF!&gt;0,COUNTIF(AT45:AT90,#REF!)+AS44,"")</f>
        <v>#REF!</v>
      </c>
      <c r="AU44" s="26" t="e">
        <f>IF(#REF!&gt;0,COUNTIF(AU45:AU90,#REF!)+AT44,"")</f>
        <v>#REF!</v>
      </c>
      <c r="AV44" s="26" t="e">
        <f>IF(#REF!&gt;0,COUNTIF(AV45:AV90,#REF!)+AU44,"")</f>
        <v>#REF!</v>
      </c>
      <c r="AW44" s="26" t="e">
        <f>IF(#REF!&gt;0,COUNTIF(AW45:AW90,#REF!)+AV44,"")</f>
        <v>#REF!</v>
      </c>
      <c r="AX44" s="26" t="e">
        <f>IF(#REF!&gt;0,COUNTIF(AX45:AX90,#REF!)+AW44,"")</f>
        <v>#REF!</v>
      </c>
      <c r="AY44" s="26" t="e">
        <f>IF(#REF!&gt;0,COUNTIF(AY45:AY90,#REF!)+AX44,"")</f>
        <v>#REF!</v>
      </c>
      <c r="AZ44" s="26" t="e">
        <f>IF(#REF!&gt;0,COUNTIF(AZ45:AZ90,#REF!)+AY44,"")</f>
        <v>#REF!</v>
      </c>
      <c r="BA44" s="26" t="e">
        <f>IF(#REF!&gt;0,COUNTIF(BA45:BA90,#REF!)+AZ44,"")</f>
        <v>#REF!</v>
      </c>
      <c r="BB44" s="26" t="e">
        <f>IF(#REF!&gt;0,COUNTIF(BB45:BB90,#REF!)+BA44,"")</f>
        <v>#REF!</v>
      </c>
      <c r="BC44" s="26" t="e">
        <f>IF(#REF!&gt;0,COUNTIF(BC45:BC90,#REF!)+BB44,"")</f>
        <v>#REF!</v>
      </c>
      <c r="BD44" s="26" t="e">
        <f>IF(#REF!&gt;0,COUNTIF(BD45:BD90,#REF!)+BC44,"")</f>
        <v>#REF!</v>
      </c>
      <c r="BE44" s="26" t="e">
        <f>IF(#REF!&gt;0,COUNTIF(BE45:BE90,#REF!)+BD44,"")</f>
        <v>#REF!</v>
      </c>
      <c r="BF44" s="26" t="e">
        <f>IF(#REF!&gt;0,COUNTIF(BF45:BF90,#REF!)+BE44,"")</f>
        <v>#REF!</v>
      </c>
      <c r="BG44" s="26" t="e">
        <f>IF(#REF!&gt;0,COUNTIF(BG45:BG90,#REF!)+BF44,"")</f>
        <v>#REF!</v>
      </c>
      <c r="BH44" s="26" t="e">
        <f>IF(#REF!&gt;0,COUNTIF(BH45:BH90,#REF!)+BG44,"")</f>
        <v>#REF!</v>
      </c>
      <c r="BI44" s="26" t="e">
        <f>IF(#REF!&gt;0,COUNTIF(BI45:BI90,#REF!)+BH44,"")</f>
        <v>#REF!</v>
      </c>
      <c r="BJ44" s="26" t="e">
        <f>IF(#REF!&gt;0,COUNTIF(BJ45:BJ90,#REF!)+BI44,"")</f>
        <v>#REF!</v>
      </c>
      <c r="BK44" s="26" t="e">
        <f>IF(#REF!&gt;0,COUNTIF(BK45:BK90,#REF!)+BJ44,"")</f>
        <v>#REF!</v>
      </c>
      <c r="BL44" s="26" t="e">
        <f>IF(#REF!&gt;0,COUNTIF(BL45:BL90,#REF!)+BK44,"")</f>
        <v>#REF!</v>
      </c>
      <c r="BM44" s="26" t="e">
        <f>IF(#REF!&gt;0,COUNTIF(BM45:BM90,#REF!)+BL44,"")</f>
        <v>#REF!</v>
      </c>
      <c r="BN44" s="26" t="e">
        <f>IF(#REF!&gt;0,COUNTIF(BN45:BN90,#REF!)+BM44,"")</f>
        <v>#REF!</v>
      </c>
      <c r="BO44" s="26" t="e">
        <f>IF(#REF!&gt;0,COUNTIF(BO45:BO90,#REF!)+BN44,"")</f>
        <v>#REF!</v>
      </c>
      <c r="BP44" s="26" t="e">
        <f>IF(#REF!&gt;0,COUNTIF(BP45:BP90,#REF!)+BO44,"")</f>
        <v>#REF!</v>
      </c>
      <c r="BQ44" s="26" t="e">
        <f>IF(#REF!&gt;0,COUNTIF(BQ45:BQ90,#REF!)+BP44,"")</f>
        <v>#REF!</v>
      </c>
      <c r="BR44" s="26" t="e">
        <f>IF(#REF!&gt;0,COUNTIF(BR45:BR90,#REF!)+BQ44,"")</f>
        <v>#REF!</v>
      </c>
      <c r="BS44" s="3"/>
    </row>
    <row r="45" spans="1:71" ht="15">
      <c r="A45" s="3"/>
      <c r="B45" s="3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4"/>
      <c r="T45" s="3"/>
      <c r="U45" s="2"/>
      <c r="V45" s="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5">
      <c r="A46" s="3"/>
      <c r="B46" s="3"/>
      <c r="C46" s="7" t="s">
        <v>2</v>
      </c>
      <c r="D46" s="16" t="s">
        <v>49</v>
      </c>
      <c r="E46" s="16"/>
      <c r="F46" s="16"/>
      <c r="G46" s="2"/>
      <c r="H46" s="2"/>
      <c r="I46" s="2"/>
      <c r="J46" s="2"/>
      <c r="K46" s="2"/>
      <c r="L46" s="2"/>
      <c r="M46" s="7" t="s">
        <v>3</v>
      </c>
      <c r="N46" s="38">
        <v>42497</v>
      </c>
      <c r="O46" s="10"/>
      <c r="P46" s="10"/>
      <c r="Q46" s="10"/>
      <c r="R46" s="10"/>
      <c r="S46" s="11"/>
      <c r="T46" s="3"/>
      <c r="U46" s="12" t="s">
        <v>4</v>
      </c>
      <c r="V46" s="39">
        <v>0.0020833333333333333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5">
      <c r="A47" s="3"/>
      <c r="B47" s="3"/>
      <c r="C47" s="7" t="s">
        <v>5</v>
      </c>
      <c r="D47" s="16" t="s">
        <v>50</v>
      </c>
      <c r="E47" s="16" t="s">
        <v>6</v>
      </c>
      <c r="F47" s="16"/>
      <c r="G47" s="2"/>
      <c r="H47" s="2"/>
      <c r="I47" s="2"/>
      <c r="J47" s="2"/>
      <c r="K47" s="2"/>
      <c r="L47" s="2"/>
      <c r="M47" s="7" t="s">
        <v>7</v>
      </c>
      <c r="N47" s="40">
        <v>0.5</v>
      </c>
      <c r="O47" s="15"/>
      <c r="P47" s="15"/>
      <c r="Q47" s="15"/>
      <c r="R47" s="15"/>
      <c r="S47" s="11"/>
      <c r="T47" s="3"/>
      <c r="U47" s="5" t="s">
        <v>8</v>
      </c>
      <c r="V47" s="41">
        <v>0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5">
      <c r="A48" s="3"/>
      <c r="B48" s="3"/>
      <c r="C48" s="7" t="s">
        <v>9</v>
      </c>
      <c r="D48" s="16" t="s">
        <v>51</v>
      </c>
      <c r="E48" s="16"/>
      <c r="F48" s="1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4"/>
      <c r="T48" s="3"/>
      <c r="U48" s="12" t="s">
        <v>11</v>
      </c>
      <c r="V48" s="42">
        <f>MAX(G52:G97)</f>
        <v>0.0020833333333333333</v>
      </c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3"/>
    </row>
    <row r="49" spans="1:71" ht="15">
      <c r="A49" s="3"/>
      <c r="B49" s="17"/>
      <c r="C49" s="18" t="s">
        <v>12</v>
      </c>
      <c r="D49" s="16" t="s">
        <v>13</v>
      </c>
      <c r="E49" s="16"/>
      <c r="F49" s="16"/>
      <c r="G49" s="15"/>
      <c r="H49" s="15"/>
      <c r="I49" s="19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3"/>
      <c r="U49" s="2"/>
      <c r="V49" s="2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3"/>
    </row>
    <row r="50" spans="1:71" ht="15">
      <c r="A50" s="3"/>
      <c r="B50" s="17"/>
      <c r="C50" s="12"/>
      <c r="D50" s="12"/>
      <c r="E50" s="22"/>
      <c r="F50" s="2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1"/>
      <c r="T50" s="3"/>
      <c r="U50" s="12" t="s">
        <v>14</v>
      </c>
      <c r="V50" s="43">
        <v>0.03525462962962963</v>
      </c>
      <c r="W50" s="32">
        <v>0.03525462962962963</v>
      </c>
      <c r="X50" s="32">
        <v>0.03684027777777778</v>
      </c>
      <c r="Y50" s="32" t="s">
        <v>40</v>
      </c>
      <c r="Z50" s="32" t="s">
        <v>40</v>
      </c>
      <c r="AA50" s="32" t="s">
        <v>40</v>
      </c>
      <c r="AB50" s="32" t="s">
        <v>40</v>
      </c>
      <c r="AC50" s="32" t="s">
        <v>40</v>
      </c>
      <c r="AD50" s="32" t="s">
        <v>40</v>
      </c>
      <c r="AE50" s="32" t="s">
        <v>40</v>
      </c>
      <c r="AF50" s="32" t="s">
        <v>40</v>
      </c>
      <c r="AG50" s="32" t="s">
        <v>40</v>
      </c>
      <c r="AH50" s="32" t="s">
        <v>40</v>
      </c>
      <c r="AI50" s="32" t="s">
        <v>40</v>
      </c>
      <c r="AJ50" s="32" t="s">
        <v>40</v>
      </c>
      <c r="AK50" s="32" t="s">
        <v>40</v>
      </c>
      <c r="AL50" s="32" t="s">
        <v>40</v>
      </c>
      <c r="AM50" s="32" t="s">
        <v>40</v>
      </c>
      <c r="AN50" s="32" t="s">
        <v>40</v>
      </c>
      <c r="AO50" s="32" t="s">
        <v>40</v>
      </c>
      <c r="AP50" s="32" t="s">
        <v>40</v>
      </c>
      <c r="AQ50" s="32" t="s">
        <v>40</v>
      </c>
      <c r="AR50" s="32" t="s">
        <v>40</v>
      </c>
      <c r="AS50" s="32" t="s">
        <v>40</v>
      </c>
      <c r="AT50" s="32" t="s">
        <v>40</v>
      </c>
      <c r="AU50" s="32" t="s">
        <v>40</v>
      </c>
      <c r="AV50" s="32" t="s">
        <v>40</v>
      </c>
      <c r="AW50" s="32" t="s">
        <v>40</v>
      </c>
      <c r="AX50" s="32" t="s">
        <v>40</v>
      </c>
      <c r="AY50" s="32" t="s">
        <v>40</v>
      </c>
      <c r="AZ50" s="32" t="s">
        <v>40</v>
      </c>
      <c r="BA50" s="32" t="s">
        <v>40</v>
      </c>
      <c r="BB50" s="32" t="s">
        <v>40</v>
      </c>
      <c r="BC50" s="32" t="s">
        <v>40</v>
      </c>
      <c r="BD50" s="32" t="s">
        <v>40</v>
      </c>
      <c r="BE50" s="32" t="s">
        <v>40</v>
      </c>
      <c r="BF50" s="32" t="s">
        <v>40</v>
      </c>
      <c r="BG50" s="32" t="s">
        <v>40</v>
      </c>
      <c r="BH50" s="32" t="s">
        <v>40</v>
      </c>
      <c r="BI50" s="32" t="s">
        <v>40</v>
      </c>
      <c r="BJ50" s="32" t="s">
        <v>40</v>
      </c>
      <c r="BK50" s="32" t="s">
        <v>40</v>
      </c>
      <c r="BL50" s="32" t="s">
        <v>40</v>
      </c>
      <c r="BM50" s="32" t="s">
        <v>40</v>
      </c>
      <c r="BN50" s="32" t="s">
        <v>40</v>
      </c>
      <c r="BO50" s="32" t="s">
        <v>40</v>
      </c>
      <c r="BP50" s="32" t="s">
        <v>40</v>
      </c>
      <c r="BQ50" s="32" t="s">
        <v>40</v>
      </c>
      <c r="BR50" s="32" t="s">
        <v>40</v>
      </c>
      <c r="BS50" s="3"/>
    </row>
    <row r="51" spans="1:71" ht="38.25">
      <c r="A51" s="24" t="s">
        <v>15</v>
      </c>
      <c r="B51" s="24" t="s">
        <v>16</v>
      </c>
      <c r="C51" s="24" t="s">
        <v>17</v>
      </c>
      <c r="D51" s="24" t="s">
        <v>18</v>
      </c>
      <c r="E51" s="24" t="s">
        <v>19</v>
      </c>
      <c r="F51" s="24" t="s">
        <v>20</v>
      </c>
      <c r="G51" s="24" t="s">
        <v>21</v>
      </c>
      <c r="H51" s="24" t="s">
        <v>22</v>
      </c>
      <c r="I51" s="24"/>
      <c r="J51" s="24"/>
      <c r="K51" s="24"/>
      <c r="L51" s="24"/>
      <c r="M51" s="24" t="s">
        <v>23</v>
      </c>
      <c r="N51" s="24" t="s">
        <v>24</v>
      </c>
      <c r="O51" s="24"/>
      <c r="P51" s="24"/>
      <c r="Q51" s="24"/>
      <c r="R51" s="24"/>
      <c r="S51" s="25" t="s">
        <v>25</v>
      </c>
      <c r="T51" s="24" t="s">
        <v>26</v>
      </c>
      <c r="U51" s="26"/>
      <c r="V51" s="26"/>
      <c r="W51" s="26">
        <v>1</v>
      </c>
      <c r="X51" s="26">
        <v>2</v>
      </c>
      <c r="Y51" s="26">
        <v>3</v>
      </c>
      <c r="Z51" s="26">
        <v>4</v>
      </c>
      <c r="AA51" s="26">
        <v>5</v>
      </c>
      <c r="AB51" s="26">
        <v>6</v>
      </c>
      <c r="AC51" s="26">
        <v>7</v>
      </c>
      <c r="AD51" s="26">
        <v>8</v>
      </c>
      <c r="AE51" s="26">
        <v>9</v>
      </c>
      <c r="AF51" s="26">
        <v>10</v>
      </c>
      <c r="AG51" s="26">
        <v>11</v>
      </c>
      <c r="AH51" s="26">
        <v>12</v>
      </c>
      <c r="AI51" s="26">
        <v>13</v>
      </c>
      <c r="AJ51" s="26">
        <v>14</v>
      </c>
      <c r="AK51" s="26">
        <v>15</v>
      </c>
      <c r="AL51" s="26">
        <v>16</v>
      </c>
      <c r="AM51" s="26">
        <v>17</v>
      </c>
      <c r="AN51" s="26">
        <v>18</v>
      </c>
      <c r="AO51" s="26">
        <v>19</v>
      </c>
      <c r="AP51" s="26">
        <v>20</v>
      </c>
      <c r="AQ51" s="26">
        <v>21</v>
      </c>
      <c r="AR51" s="26">
        <v>22</v>
      </c>
      <c r="AS51" s="26">
        <v>23</v>
      </c>
      <c r="AT51" s="26">
        <v>24</v>
      </c>
      <c r="AU51" s="26">
        <v>25</v>
      </c>
      <c r="AV51" s="26">
        <v>26</v>
      </c>
      <c r="AW51" s="26">
        <v>27</v>
      </c>
      <c r="AX51" s="26">
        <v>28</v>
      </c>
      <c r="AY51" s="26">
        <v>29</v>
      </c>
      <c r="AZ51" s="26">
        <v>30</v>
      </c>
      <c r="BA51" s="26">
        <v>31</v>
      </c>
      <c r="BB51" s="26">
        <v>32</v>
      </c>
      <c r="BC51" s="26">
        <v>33</v>
      </c>
      <c r="BD51" s="26">
        <v>34</v>
      </c>
      <c r="BE51" s="26">
        <v>35</v>
      </c>
      <c r="BF51" s="26">
        <v>36</v>
      </c>
      <c r="BG51" s="26">
        <v>37</v>
      </c>
      <c r="BH51" s="26">
        <v>38</v>
      </c>
      <c r="BI51" s="26">
        <v>39</v>
      </c>
      <c r="BJ51" s="26">
        <v>40</v>
      </c>
      <c r="BK51" s="26">
        <v>41</v>
      </c>
      <c r="BL51" s="26">
        <v>42</v>
      </c>
      <c r="BM51" s="26">
        <v>43</v>
      </c>
      <c r="BN51" s="26">
        <v>44</v>
      </c>
      <c r="BO51" s="26">
        <v>45</v>
      </c>
      <c r="BP51" s="26">
        <v>46</v>
      </c>
      <c r="BQ51" s="26">
        <v>47</v>
      </c>
      <c r="BR51" s="26">
        <v>48</v>
      </c>
      <c r="BS51" s="37"/>
    </row>
    <row r="52" spans="1:71" ht="15">
      <c r="A52" s="27">
        <v>1</v>
      </c>
      <c r="B52" s="28" t="s">
        <v>52</v>
      </c>
      <c r="C52" s="28"/>
      <c r="D52" s="28"/>
      <c r="E52" s="28"/>
      <c r="F52" s="28"/>
      <c r="G52" s="29">
        <v>0.0020833333333333333</v>
      </c>
      <c r="H52" s="30"/>
      <c r="I52" s="44" t="s">
        <v>40</v>
      </c>
      <c r="J52" s="44" t="s">
        <v>40</v>
      </c>
      <c r="K52" s="44" t="s">
        <v>40</v>
      </c>
      <c r="L52" s="45" t="s">
        <v>40</v>
      </c>
      <c r="M52" s="46" t="s">
        <v>40</v>
      </c>
      <c r="N52" s="33" t="s">
        <v>40</v>
      </c>
      <c r="O52" s="34" t="e">
        <v>#VALUE!</v>
      </c>
      <c r="P52" s="34" t="e">
        <v>#VALUE!</v>
      </c>
      <c r="Q52" s="35" t="e">
        <v>#VALUE!</v>
      </c>
      <c r="R52" s="35" t="e">
        <v>#VALUE!</v>
      </c>
      <c r="S52" s="36" t="s">
        <v>40</v>
      </c>
      <c r="T52" s="33" t="s">
        <v>40</v>
      </c>
      <c r="U52" s="26"/>
      <c r="V52" s="26"/>
      <c r="W52" s="33" t="s">
        <v>40</v>
      </c>
      <c r="X52" s="33" t="s">
        <v>40</v>
      </c>
      <c r="Y52" s="33" t="s">
        <v>40</v>
      </c>
      <c r="Z52" s="33" t="s">
        <v>40</v>
      </c>
      <c r="AA52" s="33" t="s">
        <v>40</v>
      </c>
      <c r="AB52" s="33" t="s">
        <v>40</v>
      </c>
      <c r="AC52" s="33" t="s">
        <v>40</v>
      </c>
      <c r="AD52" s="33" t="s">
        <v>40</v>
      </c>
      <c r="AE52" s="33" t="s">
        <v>40</v>
      </c>
      <c r="AF52" s="33" t="s">
        <v>40</v>
      </c>
      <c r="AG52" s="33" t="s">
        <v>40</v>
      </c>
      <c r="AH52" s="33" t="s">
        <v>40</v>
      </c>
      <c r="AI52" s="33" t="s">
        <v>40</v>
      </c>
      <c r="AJ52" s="33" t="s">
        <v>40</v>
      </c>
      <c r="AK52" s="33" t="s">
        <v>40</v>
      </c>
      <c r="AL52" s="33" t="s">
        <v>40</v>
      </c>
      <c r="AM52" s="33" t="s">
        <v>40</v>
      </c>
      <c r="AN52" s="33" t="s">
        <v>40</v>
      </c>
      <c r="AO52" s="33" t="s">
        <v>40</v>
      </c>
      <c r="AP52" s="33" t="s">
        <v>40</v>
      </c>
      <c r="AQ52" s="33" t="s">
        <v>40</v>
      </c>
      <c r="AR52" s="33" t="s">
        <v>40</v>
      </c>
      <c r="AS52" s="33" t="s">
        <v>40</v>
      </c>
      <c r="AT52" s="33" t="s">
        <v>40</v>
      </c>
      <c r="AU52" s="33" t="s">
        <v>40</v>
      </c>
      <c r="AV52" s="33" t="s">
        <v>40</v>
      </c>
      <c r="AW52" s="33" t="s">
        <v>40</v>
      </c>
      <c r="AX52" s="33" t="s">
        <v>40</v>
      </c>
      <c r="AY52" s="33" t="s">
        <v>40</v>
      </c>
      <c r="AZ52" s="33" t="s">
        <v>40</v>
      </c>
      <c r="BA52" s="33" t="s">
        <v>40</v>
      </c>
      <c r="BB52" s="33" t="s">
        <v>40</v>
      </c>
      <c r="BC52" s="33" t="s">
        <v>40</v>
      </c>
      <c r="BD52" s="33" t="s">
        <v>40</v>
      </c>
      <c r="BE52" s="33" t="s">
        <v>40</v>
      </c>
      <c r="BF52" s="33" t="s">
        <v>40</v>
      </c>
      <c r="BG52" s="33" t="s">
        <v>40</v>
      </c>
      <c r="BH52" s="33" t="s">
        <v>40</v>
      </c>
      <c r="BI52" s="33" t="s">
        <v>40</v>
      </c>
      <c r="BJ52" s="33" t="s">
        <v>40</v>
      </c>
      <c r="BK52" s="33" t="s">
        <v>40</v>
      </c>
      <c r="BL52" s="33" t="s">
        <v>40</v>
      </c>
      <c r="BM52" s="33" t="s">
        <v>40</v>
      </c>
      <c r="BN52" s="33" t="s">
        <v>40</v>
      </c>
      <c r="BO52" s="33" t="s">
        <v>40</v>
      </c>
      <c r="BP52" s="33" t="s">
        <v>40</v>
      </c>
      <c r="BQ52" s="33" t="s">
        <v>40</v>
      </c>
      <c r="BR52" s="33" t="s">
        <v>40</v>
      </c>
      <c r="BS52" s="3"/>
    </row>
    <row r="53" spans="1:71" ht="15">
      <c r="A53" s="27">
        <v>2</v>
      </c>
      <c r="B53" s="28" t="s">
        <v>52</v>
      </c>
      <c r="C53" s="28" t="s">
        <v>53</v>
      </c>
      <c r="D53" s="28">
        <v>1998</v>
      </c>
      <c r="E53" s="28" t="s">
        <v>54</v>
      </c>
      <c r="F53" s="28"/>
      <c r="G53" s="29">
        <v>0.0020833333333333333</v>
      </c>
      <c r="H53" s="30"/>
      <c r="I53" s="44" t="s">
        <v>40</v>
      </c>
      <c r="J53" s="44" t="s">
        <v>40</v>
      </c>
      <c r="K53" s="44" t="s">
        <v>40</v>
      </c>
      <c r="L53" s="45" t="s">
        <v>40</v>
      </c>
      <c r="M53" s="46" t="s">
        <v>40</v>
      </c>
      <c r="N53" s="33" t="s">
        <v>40</v>
      </c>
      <c r="O53" s="34" t="e">
        <v>#VALUE!</v>
      </c>
      <c r="P53" s="34" t="e">
        <v>#VALUE!</v>
      </c>
      <c r="Q53" s="35" t="e">
        <v>#VALUE!</v>
      </c>
      <c r="R53" s="35" t="e">
        <v>#VALUE!</v>
      </c>
      <c r="S53" s="36" t="s">
        <v>40</v>
      </c>
      <c r="T53" s="33" t="s">
        <v>40</v>
      </c>
      <c r="U53" s="26"/>
      <c r="V53" s="26"/>
      <c r="W53" s="33" t="s">
        <v>40</v>
      </c>
      <c r="X53" s="33" t="s">
        <v>40</v>
      </c>
      <c r="Y53" s="33" t="s">
        <v>40</v>
      </c>
      <c r="Z53" s="33" t="s">
        <v>40</v>
      </c>
      <c r="AA53" s="33" t="s">
        <v>40</v>
      </c>
      <c r="AB53" s="33" t="s">
        <v>40</v>
      </c>
      <c r="AC53" s="33" t="s">
        <v>40</v>
      </c>
      <c r="AD53" s="33" t="s">
        <v>40</v>
      </c>
      <c r="AE53" s="33" t="s">
        <v>40</v>
      </c>
      <c r="AF53" s="33" t="s">
        <v>40</v>
      </c>
      <c r="AG53" s="33" t="s">
        <v>40</v>
      </c>
      <c r="AH53" s="33" t="s">
        <v>40</v>
      </c>
      <c r="AI53" s="33" t="s">
        <v>40</v>
      </c>
      <c r="AJ53" s="33" t="s">
        <v>40</v>
      </c>
      <c r="AK53" s="33" t="s">
        <v>40</v>
      </c>
      <c r="AL53" s="33" t="s">
        <v>40</v>
      </c>
      <c r="AM53" s="33" t="s">
        <v>40</v>
      </c>
      <c r="AN53" s="33" t="s">
        <v>40</v>
      </c>
      <c r="AO53" s="33" t="s">
        <v>40</v>
      </c>
      <c r="AP53" s="33" t="s">
        <v>40</v>
      </c>
      <c r="AQ53" s="33" t="s">
        <v>40</v>
      </c>
      <c r="AR53" s="33" t="s">
        <v>40</v>
      </c>
      <c r="AS53" s="33" t="s">
        <v>40</v>
      </c>
      <c r="AT53" s="33" t="s">
        <v>40</v>
      </c>
      <c r="AU53" s="33" t="s">
        <v>40</v>
      </c>
      <c r="AV53" s="33" t="s">
        <v>40</v>
      </c>
      <c r="AW53" s="33" t="s">
        <v>40</v>
      </c>
      <c r="AX53" s="33" t="s">
        <v>40</v>
      </c>
      <c r="AY53" s="33" t="s">
        <v>40</v>
      </c>
      <c r="AZ53" s="33" t="s">
        <v>40</v>
      </c>
      <c r="BA53" s="33" t="s">
        <v>40</v>
      </c>
      <c r="BB53" s="33" t="s">
        <v>40</v>
      </c>
      <c r="BC53" s="33" t="s">
        <v>40</v>
      </c>
      <c r="BD53" s="33" t="s">
        <v>40</v>
      </c>
      <c r="BE53" s="33" t="s">
        <v>40</v>
      </c>
      <c r="BF53" s="33" t="s">
        <v>40</v>
      </c>
      <c r="BG53" s="33" t="s">
        <v>40</v>
      </c>
      <c r="BH53" s="33" t="s">
        <v>40</v>
      </c>
      <c r="BI53" s="33" t="s">
        <v>40</v>
      </c>
      <c r="BJ53" s="33" t="s">
        <v>40</v>
      </c>
      <c r="BK53" s="33" t="s">
        <v>40</v>
      </c>
      <c r="BL53" s="33" t="s">
        <v>40</v>
      </c>
      <c r="BM53" s="33" t="s">
        <v>40</v>
      </c>
      <c r="BN53" s="33" t="s">
        <v>40</v>
      </c>
      <c r="BO53" s="33" t="s">
        <v>40</v>
      </c>
      <c r="BP53" s="33" t="s">
        <v>40</v>
      </c>
      <c r="BQ53" s="33" t="s">
        <v>40</v>
      </c>
      <c r="BR53" s="33" t="s">
        <v>40</v>
      </c>
      <c r="BS53" s="3"/>
    </row>
    <row r="54" spans="1:71" ht="15">
      <c r="A54" s="27">
        <v>3</v>
      </c>
      <c r="B54" s="28">
        <v>58</v>
      </c>
      <c r="C54" s="28" t="s">
        <v>55</v>
      </c>
      <c r="D54" s="28">
        <v>1998</v>
      </c>
      <c r="E54" s="28" t="s">
        <v>43</v>
      </c>
      <c r="F54" s="28"/>
      <c r="G54" s="29">
        <v>0.0020833333333333333</v>
      </c>
      <c r="H54" s="30">
        <v>5346</v>
      </c>
      <c r="I54" s="44">
        <v>0</v>
      </c>
      <c r="J54" s="44">
        <v>53</v>
      </c>
      <c r="K54" s="44">
        <v>46</v>
      </c>
      <c r="L54" s="45">
        <v>0.03733796296296296</v>
      </c>
      <c r="M54" s="46">
        <v>0.03733796296296296</v>
      </c>
      <c r="N54" s="33">
        <v>0.03525462962962963</v>
      </c>
      <c r="O54" s="34">
        <v>0</v>
      </c>
      <c r="P54" s="34">
        <v>50</v>
      </c>
      <c r="Q54" s="35">
        <v>46</v>
      </c>
      <c r="R54" s="35">
        <v>3046</v>
      </c>
      <c r="S54" s="36">
        <v>1</v>
      </c>
      <c r="T54" s="33">
        <v>0</v>
      </c>
      <c r="U54" s="26"/>
      <c r="V54" s="26"/>
      <c r="W54" s="33">
        <v>0.03525462962962963</v>
      </c>
      <c r="X54" s="33" t="s">
        <v>40</v>
      </c>
      <c r="Y54" s="33" t="s">
        <v>40</v>
      </c>
      <c r="Z54" s="33" t="s">
        <v>40</v>
      </c>
      <c r="AA54" s="33" t="s">
        <v>40</v>
      </c>
      <c r="AB54" s="33" t="s">
        <v>40</v>
      </c>
      <c r="AC54" s="33" t="s">
        <v>40</v>
      </c>
      <c r="AD54" s="33" t="s">
        <v>40</v>
      </c>
      <c r="AE54" s="33" t="s">
        <v>40</v>
      </c>
      <c r="AF54" s="33" t="s">
        <v>40</v>
      </c>
      <c r="AG54" s="33" t="s">
        <v>40</v>
      </c>
      <c r="AH54" s="33" t="s">
        <v>40</v>
      </c>
      <c r="AI54" s="33" t="s">
        <v>40</v>
      </c>
      <c r="AJ54" s="33" t="s">
        <v>40</v>
      </c>
      <c r="AK54" s="33" t="s">
        <v>40</v>
      </c>
      <c r="AL54" s="33" t="s">
        <v>40</v>
      </c>
      <c r="AM54" s="33" t="s">
        <v>40</v>
      </c>
      <c r="AN54" s="33" t="s">
        <v>40</v>
      </c>
      <c r="AO54" s="33" t="s">
        <v>40</v>
      </c>
      <c r="AP54" s="33" t="s">
        <v>40</v>
      </c>
      <c r="AQ54" s="33" t="s">
        <v>40</v>
      </c>
      <c r="AR54" s="33" t="s">
        <v>40</v>
      </c>
      <c r="AS54" s="33" t="s">
        <v>40</v>
      </c>
      <c r="AT54" s="33" t="s">
        <v>40</v>
      </c>
      <c r="AU54" s="33" t="s">
        <v>40</v>
      </c>
      <c r="AV54" s="33" t="s">
        <v>40</v>
      </c>
      <c r="AW54" s="33" t="s">
        <v>40</v>
      </c>
      <c r="AX54" s="33" t="s">
        <v>40</v>
      </c>
      <c r="AY54" s="33" t="s">
        <v>40</v>
      </c>
      <c r="AZ54" s="33" t="s">
        <v>40</v>
      </c>
      <c r="BA54" s="33" t="s">
        <v>40</v>
      </c>
      <c r="BB54" s="33" t="s">
        <v>40</v>
      </c>
      <c r="BC54" s="33" t="s">
        <v>40</v>
      </c>
      <c r="BD54" s="33" t="s">
        <v>40</v>
      </c>
      <c r="BE54" s="33" t="s">
        <v>40</v>
      </c>
      <c r="BF54" s="33" t="s">
        <v>40</v>
      </c>
      <c r="BG54" s="33" t="s">
        <v>40</v>
      </c>
      <c r="BH54" s="33" t="s">
        <v>40</v>
      </c>
      <c r="BI54" s="33" t="s">
        <v>40</v>
      </c>
      <c r="BJ54" s="33" t="s">
        <v>40</v>
      </c>
      <c r="BK54" s="33" t="s">
        <v>40</v>
      </c>
      <c r="BL54" s="33" t="s">
        <v>40</v>
      </c>
      <c r="BM54" s="33" t="s">
        <v>40</v>
      </c>
      <c r="BN54" s="33" t="s">
        <v>40</v>
      </c>
      <c r="BO54" s="33" t="s">
        <v>40</v>
      </c>
      <c r="BP54" s="33" t="s">
        <v>40</v>
      </c>
      <c r="BQ54" s="33" t="s">
        <v>40</v>
      </c>
      <c r="BR54" s="33" t="s">
        <v>40</v>
      </c>
      <c r="BS54" s="3"/>
    </row>
    <row r="55" spans="1:71" ht="15">
      <c r="A55" s="27">
        <v>4</v>
      </c>
      <c r="B55" s="28">
        <v>78</v>
      </c>
      <c r="C55" s="28" t="s">
        <v>56</v>
      </c>
      <c r="D55" s="28">
        <v>1997</v>
      </c>
      <c r="E55" s="28" t="s">
        <v>57</v>
      </c>
      <c r="F55" s="28"/>
      <c r="G55" s="29">
        <v>0.0020833333333333333</v>
      </c>
      <c r="H55" s="30">
        <v>5603</v>
      </c>
      <c r="I55" s="44">
        <v>0</v>
      </c>
      <c r="J55" s="44">
        <v>56</v>
      </c>
      <c r="K55" s="44">
        <v>3</v>
      </c>
      <c r="L55" s="45">
        <v>0.03892361111111111</v>
      </c>
      <c r="M55" s="46">
        <v>0.03892361111111111</v>
      </c>
      <c r="N55" s="33">
        <v>0.03684027777777778</v>
      </c>
      <c r="O55" s="34">
        <v>0</v>
      </c>
      <c r="P55" s="34">
        <v>53</v>
      </c>
      <c r="Q55" s="35">
        <v>3</v>
      </c>
      <c r="R55" s="35">
        <v>3183</v>
      </c>
      <c r="S55" s="36">
        <v>2</v>
      </c>
      <c r="T55" s="33">
        <v>0.0015856481481481485</v>
      </c>
      <c r="U55" s="26"/>
      <c r="V55" s="26"/>
      <c r="W55" s="33">
        <v>0.03684027777777778</v>
      </c>
      <c r="X55" s="33">
        <v>0.03684027777777778</v>
      </c>
      <c r="Y55" s="33" t="s">
        <v>40</v>
      </c>
      <c r="Z55" s="33" t="s">
        <v>40</v>
      </c>
      <c r="AA55" s="33" t="s">
        <v>40</v>
      </c>
      <c r="AB55" s="33" t="s">
        <v>40</v>
      </c>
      <c r="AC55" s="33" t="s">
        <v>40</v>
      </c>
      <c r="AD55" s="33" t="s">
        <v>40</v>
      </c>
      <c r="AE55" s="33" t="s">
        <v>40</v>
      </c>
      <c r="AF55" s="33" t="s">
        <v>40</v>
      </c>
      <c r="AG55" s="33" t="s">
        <v>40</v>
      </c>
      <c r="AH55" s="33" t="s">
        <v>40</v>
      </c>
      <c r="AI55" s="33" t="s">
        <v>40</v>
      </c>
      <c r="AJ55" s="33" t="s">
        <v>40</v>
      </c>
      <c r="AK55" s="33" t="s">
        <v>40</v>
      </c>
      <c r="AL55" s="33" t="s">
        <v>40</v>
      </c>
      <c r="AM55" s="33" t="s">
        <v>40</v>
      </c>
      <c r="AN55" s="33" t="s">
        <v>40</v>
      </c>
      <c r="AO55" s="33" t="s">
        <v>40</v>
      </c>
      <c r="AP55" s="33" t="s">
        <v>40</v>
      </c>
      <c r="AQ55" s="33" t="s">
        <v>40</v>
      </c>
      <c r="AR55" s="33" t="s">
        <v>40</v>
      </c>
      <c r="AS55" s="33" t="s">
        <v>40</v>
      </c>
      <c r="AT55" s="33" t="s">
        <v>40</v>
      </c>
      <c r="AU55" s="33" t="s">
        <v>40</v>
      </c>
      <c r="AV55" s="33" t="s">
        <v>40</v>
      </c>
      <c r="AW55" s="33" t="s">
        <v>40</v>
      </c>
      <c r="AX55" s="33" t="s">
        <v>40</v>
      </c>
      <c r="AY55" s="33" t="s">
        <v>40</v>
      </c>
      <c r="AZ55" s="33" t="s">
        <v>40</v>
      </c>
      <c r="BA55" s="33" t="s">
        <v>40</v>
      </c>
      <c r="BB55" s="33" t="s">
        <v>40</v>
      </c>
      <c r="BC55" s="33" t="s">
        <v>40</v>
      </c>
      <c r="BD55" s="33" t="s">
        <v>40</v>
      </c>
      <c r="BE55" s="33" t="s">
        <v>40</v>
      </c>
      <c r="BF55" s="33" t="s">
        <v>40</v>
      </c>
      <c r="BG55" s="33" t="s">
        <v>40</v>
      </c>
      <c r="BH55" s="33" t="s">
        <v>40</v>
      </c>
      <c r="BI55" s="33" t="s">
        <v>40</v>
      </c>
      <c r="BJ55" s="33" t="s">
        <v>40</v>
      </c>
      <c r="BK55" s="33" t="s">
        <v>40</v>
      </c>
      <c r="BL55" s="33" t="s">
        <v>40</v>
      </c>
      <c r="BM55" s="33" t="s">
        <v>40</v>
      </c>
      <c r="BN55" s="33" t="s">
        <v>40</v>
      </c>
      <c r="BO55" s="33" t="s">
        <v>40</v>
      </c>
      <c r="BP55" s="33" t="s">
        <v>40</v>
      </c>
      <c r="BQ55" s="33" t="s">
        <v>40</v>
      </c>
      <c r="BR55" s="33" t="s">
        <v>40</v>
      </c>
      <c r="BS55" s="3"/>
    </row>
  </sheetData>
  <sheetProtection/>
  <mergeCells count="20">
    <mergeCell ref="D48:F48"/>
    <mergeCell ref="D49:F49"/>
    <mergeCell ref="D32:F32"/>
    <mergeCell ref="D33:F33"/>
    <mergeCell ref="D34:F34"/>
    <mergeCell ref="A44:T44"/>
    <mergeCell ref="D46:F46"/>
    <mergeCell ref="D47:F47"/>
    <mergeCell ref="D15:F15"/>
    <mergeCell ref="D16:F16"/>
    <mergeCell ref="D17:F17"/>
    <mergeCell ref="D18:F18"/>
    <mergeCell ref="A29:T29"/>
    <mergeCell ref="D31:F31"/>
    <mergeCell ref="A1:T1"/>
    <mergeCell ref="D3:F3"/>
    <mergeCell ref="D4:F4"/>
    <mergeCell ref="D5:F5"/>
    <mergeCell ref="D6:F6"/>
    <mergeCell ref="A13:T13"/>
  </mergeCells>
  <conditionalFormatting sqref="S9:S10">
    <cfRule type="cellIs" priority="10" dxfId="0" operator="between" stopIfTrue="1">
      <formula>1</formula>
      <formula>3</formula>
    </cfRule>
  </conditionalFormatting>
  <conditionalFormatting sqref="S21:S25">
    <cfRule type="cellIs" priority="7" dxfId="0" operator="between" stopIfTrue="1">
      <formula>1</formula>
      <formula>3</formula>
    </cfRule>
  </conditionalFormatting>
  <conditionalFormatting sqref="S21:S25">
    <cfRule type="cellIs" priority="6" dxfId="0" operator="between" stopIfTrue="1">
      <formula>1</formula>
      <formula>3</formula>
    </cfRule>
  </conditionalFormatting>
  <conditionalFormatting sqref="S9:S10">
    <cfRule type="cellIs" priority="5" dxfId="0" operator="between" stopIfTrue="1">
      <formula>1</formula>
      <formula>3</formula>
    </cfRule>
  </conditionalFormatting>
  <conditionalFormatting sqref="S9:S10">
    <cfRule type="cellIs" priority="4" dxfId="0" operator="between" stopIfTrue="1">
      <formula>1</formula>
      <formula>3</formula>
    </cfRule>
  </conditionalFormatting>
  <conditionalFormatting sqref="S9:S10">
    <cfRule type="cellIs" priority="3" dxfId="0" operator="between" stopIfTrue="1">
      <formula>1</formula>
      <formula>3</formula>
    </cfRule>
  </conditionalFormatting>
  <conditionalFormatting sqref="S37:S40">
    <cfRule type="cellIs" priority="2" dxfId="0" operator="between" stopIfTrue="1">
      <formula>1</formula>
      <formula>3</formula>
    </cfRule>
  </conditionalFormatting>
  <conditionalFormatting sqref="S52:S55">
    <cfRule type="cellIs" priority="1" dxfId="2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111"/>
  <sheetViews>
    <sheetView zoomScalePageLayoutView="0" workbookViewId="0" topLeftCell="A1">
      <pane ySplit="6" topLeftCell="A88" activePane="bottomLeft" state="frozen"/>
      <selection pane="topLeft" activeCell="A1" sqref="A1"/>
      <selection pane="bottomLeft" activeCell="V95" sqref="V95"/>
    </sheetView>
  </sheetViews>
  <sheetFormatPr defaultColWidth="9.140625" defaultRowHeight="15"/>
  <cols>
    <col min="3" max="3" width="25.421875" style="0" customWidth="1"/>
    <col min="5" max="5" width="18.57421875" style="0" customWidth="1"/>
    <col min="8" max="8" width="11.140625" style="0" customWidth="1"/>
    <col min="9" max="12" width="0" style="0" hidden="1" customWidth="1"/>
    <col min="13" max="13" width="12.140625" style="0" customWidth="1"/>
    <col min="15" max="18" width="0" style="0" hidden="1" customWidth="1"/>
    <col min="20" max="20" width="12.00390625" style="0" customWidth="1"/>
    <col min="23" max="70" width="0" style="0" hidden="1" customWidth="1"/>
  </cols>
  <sheetData>
    <row r="1" spans="1:7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6" t="e">
        <f>IF(#REF!&gt;0,COUNTIF(N2:N47,#REF!),"")</f>
        <v>#REF!</v>
      </c>
      <c r="X1" s="26" t="e">
        <f>IF(#REF!&gt;0,COUNTIF(X2:X47,#REF!)+W1,"")</f>
        <v>#REF!</v>
      </c>
      <c r="Y1" s="26" t="e">
        <f>IF(#REF!&gt;0,COUNTIF(Y2:Y47,#REF!)+X1,"")</f>
        <v>#REF!</v>
      </c>
      <c r="Z1" s="26" t="e">
        <f>IF(#REF!&gt;0,COUNTIF(Z2:Z47,#REF!)+Y1,"")</f>
        <v>#REF!</v>
      </c>
      <c r="AA1" s="26" t="e">
        <f>IF(#REF!&gt;0,COUNTIF(AA2:AA47,#REF!)+Z1,"")</f>
        <v>#REF!</v>
      </c>
      <c r="AB1" s="26" t="e">
        <f>IF(#REF!&gt;0,COUNTIF(AB2:AB47,#REF!)+AA1,"")</f>
        <v>#REF!</v>
      </c>
      <c r="AC1" s="26" t="e">
        <f>IF(#REF!&gt;0,COUNTIF(AC2:AC47,#REF!)+AB1,"")</f>
        <v>#REF!</v>
      </c>
      <c r="AD1" s="26" t="e">
        <f>IF(#REF!&gt;0,COUNTIF(AD2:AD47,#REF!)+AC1,"")</f>
        <v>#REF!</v>
      </c>
      <c r="AE1" s="26" t="e">
        <f>IF(#REF!&gt;0,COUNTIF(AE2:AE47,#REF!)+AD1,"")</f>
        <v>#REF!</v>
      </c>
      <c r="AF1" s="26" t="e">
        <f>IF(#REF!&gt;0,COUNTIF(AF2:AF47,#REF!)+AE1,"")</f>
        <v>#REF!</v>
      </c>
      <c r="AG1" s="26" t="e">
        <f>IF(#REF!&gt;0,COUNTIF(AG2:AG47,#REF!)+AF1,"")</f>
        <v>#REF!</v>
      </c>
      <c r="AH1" s="26" t="e">
        <f>IF(#REF!&gt;0,COUNTIF(AH2:AH47,#REF!)+AG1,"")</f>
        <v>#REF!</v>
      </c>
      <c r="AI1" s="26" t="e">
        <f>IF(#REF!&gt;0,COUNTIF(AI2:AI47,#REF!)+AH1,"")</f>
        <v>#REF!</v>
      </c>
      <c r="AJ1" s="26" t="e">
        <f>IF(#REF!&gt;0,COUNTIF(AJ2:AJ47,#REF!)+AI1,"")</f>
        <v>#REF!</v>
      </c>
      <c r="AK1" s="26" t="e">
        <f>IF(#REF!&gt;0,COUNTIF(AK2:AK47,#REF!)+AJ1,"")</f>
        <v>#REF!</v>
      </c>
      <c r="AL1" s="26" t="e">
        <f>IF(#REF!&gt;0,COUNTIF(AL2:AL47,#REF!)+AK1,"")</f>
        <v>#REF!</v>
      </c>
      <c r="AM1" s="26" t="e">
        <f>IF(#REF!&gt;0,COUNTIF(AM2:AM47,#REF!)+AL1,"")</f>
        <v>#REF!</v>
      </c>
      <c r="AN1" s="26" t="e">
        <f>IF(#REF!&gt;0,COUNTIF(AN2:AN47,#REF!)+AM1,"")</f>
        <v>#REF!</v>
      </c>
      <c r="AO1" s="26" t="e">
        <f>IF(#REF!&gt;0,COUNTIF(AO2:AO47,#REF!)+AN1,"")</f>
        <v>#REF!</v>
      </c>
      <c r="AP1" s="26" t="e">
        <f>IF(#REF!&gt;0,COUNTIF(AP2:AP47,#REF!)+AO1,"")</f>
        <v>#REF!</v>
      </c>
      <c r="AQ1" s="26" t="e">
        <f>IF(#REF!&gt;0,COUNTIF(AQ2:AQ47,#REF!)+AP1,"")</f>
        <v>#REF!</v>
      </c>
      <c r="AR1" s="26" t="e">
        <f>IF(#REF!&gt;0,COUNTIF(AR2:AR47,#REF!)+AQ1,"")</f>
        <v>#REF!</v>
      </c>
      <c r="AS1" s="26" t="e">
        <f>IF(#REF!&gt;0,COUNTIF(AS2:AS47,#REF!)+AR1,"")</f>
        <v>#REF!</v>
      </c>
      <c r="AT1" s="26" t="e">
        <f>IF(#REF!&gt;0,COUNTIF(AT2:AT47,#REF!)+AS1,"")</f>
        <v>#REF!</v>
      </c>
      <c r="AU1" s="26" t="e">
        <f>IF(#REF!&gt;0,COUNTIF(AU2:AU47,#REF!)+AT1,"")</f>
        <v>#REF!</v>
      </c>
      <c r="AV1" s="26" t="e">
        <f>IF(#REF!&gt;0,COUNTIF(AV2:AV47,#REF!)+AU1,"")</f>
        <v>#REF!</v>
      </c>
      <c r="AW1" s="26" t="e">
        <f>IF(#REF!&gt;0,COUNTIF(AW2:AW47,#REF!)+AV1,"")</f>
        <v>#REF!</v>
      </c>
      <c r="AX1" s="26" t="e">
        <f>IF(#REF!&gt;0,COUNTIF(AX2:AX47,#REF!)+AW1,"")</f>
        <v>#REF!</v>
      </c>
      <c r="AY1" s="26" t="e">
        <f>IF(#REF!&gt;0,COUNTIF(AY2:AY47,#REF!)+AX1,"")</f>
        <v>#REF!</v>
      </c>
      <c r="AZ1" s="26" t="e">
        <f>IF(#REF!&gt;0,COUNTIF(AZ2:AZ47,#REF!)+AY1,"")</f>
        <v>#REF!</v>
      </c>
      <c r="BA1" s="26" t="e">
        <f>IF(#REF!&gt;0,COUNTIF(BA2:BA47,#REF!)+AZ1,"")</f>
        <v>#REF!</v>
      </c>
      <c r="BB1" s="26" t="e">
        <f>IF(#REF!&gt;0,COUNTIF(BB2:BB47,#REF!)+BA1,"")</f>
        <v>#REF!</v>
      </c>
      <c r="BC1" s="26" t="e">
        <f>IF(#REF!&gt;0,COUNTIF(BC2:BC47,#REF!)+BB1,"")</f>
        <v>#REF!</v>
      </c>
      <c r="BD1" s="26" t="e">
        <f>IF(#REF!&gt;0,COUNTIF(BD2:BD47,#REF!)+BC1,"")</f>
        <v>#REF!</v>
      </c>
      <c r="BE1" s="26" t="e">
        <f>IF(#REF!&gt;0,COUNTIF(BE2:BE47,#REF!)+BD1,"")</f>
        <v>#REF!</v>
      </c>
      <c r="BF1" s="26" t="e">
        <f>IF(#REF!&gt;0,COUNTIF(BF2:BF47,#REF!)+BE1,"")</f>
        <v>#REF!</v>
      </c>
      <c r="BG1" s="26" t="e">
        <f>IF(#REF!&gt;0,COUNTIF(BG2:BG47,#REF!)+BF1,"")</f>
        <v>#REF!</v>
      </c>
      <c r="BH1" s="26" t="e">
        <f>IF(#REF!&gt;0,COUNTIF(BH2:BH47,#REF!)+BG1,"")</f>
        <v>#REF!</v>
      </c>
      <c r="BI1" s="26" t="e">
        <f>IF(#REF!&gt;0,COUNTIF(BI2:BI47,#REF!)+BH1,"")</f>
        <v>#REF!</v>
      </c>
      <c r="BJ1" s="26" t="e">
        <f>IF(#REF!&gt;0,COUNTIF(BJ2:BJ47,#REF!)+BI1,"")</f>
        <v>#REF!</v>
      </c>
      <c r="BK1" s="26" t="e">
        <f>IF(#REF!&gt;0,COUNTIF(BK2:BK47,#REF!)+BJ1,"")</f>
        <v>#REF!</v>
      </c>
      <c r="BL1" s="26" t="e">
        <f>IF(#REF!&gt;0,COUNTIF(BL2:BL47,#REF!)+BK1,"")</f>
        <v>#REF!</v>
      </c>
      <c r="BM1" s="26" t="e">
        <f>IF(#REF!&gt;0,COUNTIF(BM2:BM47,#REF!)+BL1,"")</f>
        <v>#REF!</v>
      </c>
      <c r="BN1" s="26" t="e">
        <f>IF(#REF!&gt;0,COUNTIF(BN2:BN47,#REF!)+BM1,"")</f>
        <v>#REF!</v>
      </c>
      <c r="BO1" s="26" t="e">
        <f>IF(#REF!&gt;0,COUNTIF(BO2:BO47,#REF!)+BN1,"")</f>
        <v>#REF!</v>
      </c>
      <c r="BP1" s="26" t="e">
        <f>IF(#REF!&gt;0,COUNTIF(BP2:BP47,#REF!)+BO1,"")</f>
        <v>#REF!</v>
      </c>
      <c r="BQ1" s="26" t="e">
        <f>IF(#REF!&gt;0,COUNTIF(BQ2:BQ47,#REF!)+BP1,"")</f>
        <v>#REF!</v>
      </c>
      <c r="BR1" s="26" t="e">
        <f>IF(#REF!&gt;0,COUNTIF(BR2:BR47,#REF!)+BQ1,"")</f>
        <v>#REF!</v>
      </c>
      <c r="BS1" s="3"/>
      <c r="BT1" s="3"/>
    </row>
    <row r="2" spans="1:72" ht="15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3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5">
      <c r="A3" s="3"/>
      <c r="B3" s="3"/>
      <c r="C3" s="7" t="s">
        <v>2</v>
      </c>
      <c r="D3" s="16" t="s">
        <v>49</v>
      </c>
      <c r="E3" s="16"/>
      <c r="F3" s="16"/>
      <c r="G3" s="2"/>
      <c r="H3" s="2"/>
      <c r="I3" s="2"/>
      <c r="J3" s="2"/>
      <c r="K3" s="2"/>
      <c r="L3" s="2"/>
      <c r="M3" s="7" t="s">
        <v>3</v>
      </c>
      <c r="N3" s="38">
        <v>42497</v>
      </c>
      <c r="O3" s="10"/>
      <c r="P3" s="10"/>
      <c r="Q3" s="10"/>
      <c r="R3" s="10"/>
      <c r="S3" s="11"/>
      <c r="T3" s="3"/>
      <c r="U3" s="12" t="s">
        <v>4</v>
      </c>
      <c r="V3" s="39"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5">
      <c r="A4" s="3"/>
      <c r="B4" s="3"/>
      <c r="C4" s="7" t="s">
        <v>5</v>
      </c>
      <c r="D4" s="16" t="s">
        <v>50</v>
      </c>
      <c r="E4" s="16" t="s">
        <v>6</v>
      </c>
      <c r="F4" s="16"/>
      <c r="G4" s="2"/>
      <c r="H4" s="2"/>
      <c r="I4" s="2"/>
      <c r="J4" s="2"/>
      <c r="K4" s="2"/>
      <c r="L4" s="2"/>
      <c r="M4" s="7" t="s">
        <v>7</v>
      </c>
      <c r="N4" s="40">
        <v>0.5</v>
      </c>
      <c r="O4" s="15"/>
      <c r="P4" s="15"/>
      <c r="Q4" s="15"/>
      <c r="R4" s="15"/>
      <c r="S4" s="11"/>
      <c r="T4" s="3"/>
      <c r="U4" s="5" t="s">
        <v>8</v>
      </c>
      <c r="V4" s="41"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5">
      <c r="A5" s="3"/>
      <c r="B5" s="3"/>
      <c r="C5" s="7" t="s">
        <v>9</v>
      </c>
      <c r="D5" s="16" t="s">
        <v>58</v>
      </c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3"/>
      <c r="U5" s="12" t="s">
        <v>11</v>
      </c>
      <c r="V5" s="42">
        <f>MAX(G9:G54)</f>
        <v>0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3"/>
      <c r="BT5" s="3"/>
    </row>
    <row r="6" spans="1:72" ht="15">
      <c r="A6" s="3"/>
      <c r="B6" s="17"/>
      <c r="C6" s="18" t="s">
        <v>12</v>
      </c>
      <c r="D6" s="16" t="s">
        <v>59</v>
      </c>
      <c r="E6" s="16"/>
      <c r="F6" s="16"/>
      <c r="G6" s="15"/>
      <c r="H6" s="15"/>
      <c r="I6" s="19"/>
      <c r="J6" s="20"/>
      <c r="K6" s="20"/>
      <c r="L6" s="20"/>
      <c r="M6" s="20"/>
      <c r="N6" s="20"/>
      <c r="O6" s="20"/>
      <c r="P6" s="20"/>
      <c r="Q6" s="20"/>
      <c r="R6" s="20"/>
      <c r="S6" s="21"/>
      <c r="T6" s="3"/>
      <c r="U6" s="2"/>
      <c r="V6" s="2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3"/>
      <c r="BT6" s="3"/>
    </row>
    <row r="7" spans="1:72" ht="15">
      <c r="A7" s="3"/>
      <c r="B7" s="17"/>
      <c r="C7" s="12"/>
      <c r="D7" s="12"/>
      <c r="E7" s="22"/>
      <c r="F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"/>
      <c r="U7" s="12" t="s">
        <v>14</v>
      </c>
      <c r="V7" s="43">
        <v>0.05265046296296296</v>
      </c>
      <c r="W7" s="32">
        <v>0.05265046296296296</v>
      </c>
      <c r="X7" s="32">
        <v>0.053125</v>
      </c>
      <c r="Y7" s="32">
        <v>0.05559027777777778</v>
      </c>
      <c r="Z7" s="32">
        <v>0.05666666666666667</v>
      </c>
      <c r="AA7" s="32">
        <v>0.05748842592592593</v>
      </c>
      <c r="AB7" s="32">
        <v>0.05821759259259259</v>
      </c>
      <c r="AC7" s="32">
        <v>0.05902777777777778</v>
      </c>
      <c r="AD7" s="32">
        <v>0.06115740740740741</v>
      </c>
      <c r="AE7" s="32">
        <v>0.06238425925925926</v>
      </c>
      <c r="AF7" s="32">
        <v>0.06399305555555555</v>
      </c>
      <c r="AG7" s="32">
        <v>0.06444444444444444</v>
      </c>
      <c r="AH7" s="32">
        <v>0.06925925925925926</v>
      </c>
      <c r="AI7" s="32">
        <v>0.07002314814814815</v>
      </c>
      <c r="AJ7" s="32">
        <v>0.0704513888888889</v>
      </c>
      <c r="AK7" s="32">
        <v>0.0715162037037037</v>
      </c>
      <c r="AL7" s="32">
        <v>0.07266203703703704</v>
      </c>
      <c r="AM7" s="32">
        <v>0.07915509259259258</v>
      </c>
      <c r="AN7" s="32" t="s">
        <v>40</v>
      </c>
      <c r="AO7" s="32" t="s">
        <v>40</v>
      </c>
      <c r="AP7" s="32" t="s">
        <v>40</v>
      </c>
      <c r="AQ7" s="32" t="s">
        <v>40</v>
      </c>
      <c r="AR7" s="32" t="s">
        <v>40</v>
      </c>
      <c r="AS7" s="32" t="s">
        <v>40</v>
      </c>
      <c r="AT7" s="32" t="s">
        <v>40</v>
      </c>
      <c r="AU7" s="32" t="s">
        <v>40</v>
      </c>
      <c r="AV7" s="32" t="s">
        <v>40</v>
      </c>
      <c r="AW7" s="32" t="s">
        <v>40</v>
      </c>
      <c r="AX7" s="32" t="s">
        <v>40</v>
      </c>
      <c r="AY7" s="32" t="s">
        <v>40</v>
      </c>
      <c r="AZ7" s="32" t="s">
        <v>40</v>
      </c>
      <c r="BA7" s="32" t="s">
        <v>40</v>
      </c>
      <c r="BB7" s="32" t="s">
        <v>40</v>
      </c>
      <c r="BC7" s="32" t="s">
        <v>40</v>
      </c>
      <c r="BD7" s="32" t="s">
        <v>40</v>
      </c>
      <c r="BE7" s="32" t="s">
        <v>40</v>
      </c>
      <c r="BF7" s="32" t="s">
        <v>40</v>
      </c>
      <c r="BG7" s="32" t="s">
        <v>40</v>
      </c>
      <c r="BH7" s="32" t="s">
        <v>40</v>
      </c>
      <c r="BI7" s="32" t="s">
        <v>40</v>
      </c>
      <c r="BJ7" s="32" t="s">
        <v>40</v>
      </c>
      <c r="BK7" s="32" t="s">
        <v>40</v>
      </c>
      <c r="BL7" s="32" t="s">
        <v>40</v>
      </c>
      <c r="BM7" s="32" t="s">
        <v>40</v>
      </c>
      <c r="BN7" s="32" t="s">
        <v>40</v>
      </c>
      <c r="BO7" s="32" t="s">
        <v>40</v>
      </c>
      <c r="BP7" s="32" t="s">
        <v>40</v>
      </c>
      <c r="BQ7" s="32" t="s">
        <v>40</v>
      </c>
      <c r="BR7" s="32" t="s">
        <v>40</v>
      </c>
      <c r="BS7" s="3"/>
      <c r="BT7" s="3"/>
    </row>
    <row r="8" spans="1:72" ht="38.25">
      <c r="A8" s="24" t="s">
        <v>231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/>
      <c r="J8" s="24"/>
      <c r="K8" s="24"/>
      <c r="L8" s="24"/>
      <c r="M8" s="24" t="s">
        <v>23</v>
      </c>
      <c r="N8" s="24" t="s">
        <v>24</v>
      </c>
      <c r="O8" s="24"/>
      <c r="P8" s="24"/>
      <c r="Q8" s="24"/>
      <c r="R8" s="24"/>
      <c r="S8" s="25" t="s">
        <v>25</v>
      </c>
      <c r="T8" s="24" t="s">
        <v>26</v>
      </c>
      <c r="U8" s="26"/>
      <c r="V8" s="26"/>
      <c r="W8" s="26">
        <v>1</v>
      </c>
      <c r="X8" s="26">
        <v>2</v>
      </c>
      <c r="Y8" s="26">
        <v>3</v>
      </c>
      <c r="Z8" s="26">
        <v>4</v>
      </c>
      <c r="AA8" s="26">
        <v>5</v>
      </c>
      <c r="AB8" s="26">
        <v>6</v>
      </c>
      <c r="AC8" s="26">
        <v>7</v>
      </c>
      <c r="AD8" s="26">
        <v>8</v>
      </c>
      <c r="AE8" s="26">
        <v>9</v>
      </c>
      <c r="AF8" s="26">
        <v>10</v>
      </c>
      <c r="AG8" s="26">
        <v>11</v>
      </c>
      <c r="AH8" s="26">
        <v>12</v>
      </c>
      <c r="AI8" s="26">
        <v>13</v>
      </c>
      <c r="AJ8" s="26">
        <v>14</v>
      </c>
      <c r="AK8" s="26">
        <v>15</v>
      </c>
      <c r="AL8" s="26">
        <v>16</v>
      </c>
      <c r="AM8" s="26">
        <v>17</v>
      </c>
      <c r="AN8" s="26">
        <v>18</v>
      </c>
      <c r="AO8" s="26">
        <v>19</v>
      </c>
      <c r="AP8" s="26">
        <v>20</v>
      </c>
      <c r="AQ8" s="26">
        <v>21</v>
      </c>
      <c r="AR8" s="26">
        <v>22</v>
      </c>
      <c r="AS8" s="26">
        <v>23</v>
      </c>
      <c r="AT8" s="26">
        <v>24</v>
      </c>
      <c r="AU8" s="26">
        <v>25</v>
      </c>
      <c r="AV8" s="26">
        <v>26</v>
      </c>
      <c r="AW8" s="26">
        <v>27</v>
      </c>
      <c r="AX8" s="26">
        <v>28</v>
      </c>
      <c r="AY8" s="26">
        <v>29</v>
      </c>
      <c r="AZ8" s="26">
        <v>30</v>
      </c>
      <c r="BA8" s="26">
        <v>31</v>
      </c>
      <c r="BB8" s="26">
        <v>32</v>
      </c>
      <c r="BC8" s="26">
        <v>33</v>
      </c>
      <c r="BD8" s="26">
        <v>34</v>
      </c>
      <c r="BE8" s="26">
        <v>35</v>
      </c>
      <c r="BF8" s="26">
        <v>36</v>
      </c>
      <c r="BG8" s="26">
        <v>37</v>
      </c>
      <c r="BH8" s="26">
        <v>38</v>
      </c>
      <c r="BI8" s="26">
        <v>39</v>
      </c>
      <c r="BJ8" s="26">
        <v>40</v>
      </c>
      <c r="BK8" s="26">
        <v>41</v>
      </c>
      <c r="BL8" s="26">
        <v>42</v>
      </c>
      <c r="BM8" s="26">
        <v>43</v>
      </c>
      <c r="BN8" s="26">
        <v>44</v>
      </c>
      <c r="BO8" s="26">
        <v>45</v>
      </c>
      <c r="BP8" s="26">
        <v>46</v>
      </c>
      <c r="BQ8" s="26">
        <v>47</v>
      </c>
      <c r="BR8" s="26">
        <v>48</v>
      </c>
      <c r="BS8" s="37"/>
      <c r="BT8" s="37"/>
    </row>
    <row r="9" spans="1:72" ht="15">
      <c r="A9" s="27">
        <v>1</v>
      </c>
      <c r="B9" s="28">
        <v>182</v>
      </c>
      <c r="C9" s="28" t="s">
        <v>232</v>
      </c>
      <c r="D9" s="28">
        <v>1993</v>
      </c>
      <c r="E9" s="28" t="s">
        <v>48</v>
      </c>
      <c r="F9" s="28"/>
      <c r="G9" s="29">
        <v>0</v>
      </c>
      <c r="H9" s="30">
        <v>14259</v>
      </c>
      <c r="I9" s="44">
        <v>1</v>
      </c>
      <c r="J9" s="44">
        <v>42</v>
      </c>
      <c r="K9" s="44">
        <v>59</v>
      </c>
      <c r="L9" s="45">
        <v>0.0715162037037037</v>
      </c>
      <c r="M9" s="46">
        <v>0.0715162037037037</v>
      </c>
      <c r="N9" s="33">
        <v>0.0715162037037037</v>
      </c>
      <c r="O9" s="34">
        <v>1</v>
      </c>
      <c r="P9" s="34">
        <v>42</v>
      </c>
      <c r="Q9" s="35">
        <v>59</v>
      </c>
      <c r="R9" s="35">
        <v>6179</v>
      </c>
      <c r="S9" s="36">
        <v>15</v>
      </c>
      <c r="T9" s="33">
        <v>0.018865740740740745</v>
      </c>
      <c r="U9" s="26"/>
      <c r="V9" s="26"/>
      <c r="W9" s="33">
        <v>0.0715162037037037</v>
      </c>
      <c r="X9" s="33">
        <v>0.0715162037037037</v>
      </c>
      <c r="Y9" s="33">
        <v>0.0715162037037037</v>
      </c>
      <c r="Z9" s="33">
        <v>0.0715162037037037</v>
      </c>
      <c r="AA9" s="33">
        <v>0.0715162037037037</v>
      </c>
      <c r="AB9" s="33">
        <v>0.0715162037037037</v>
      </c>
      <c r="AC9" s="33">
        <v>0.0715162037037037</v>
      </c>
      <c r="AD9" s="33">
        <v>0.0715162037037037</v>
      </c>
      <c r="AE9" s="33">
        <v>0.0715162037037037</v>
      </c>
      <c r="AF9" s="33">
        <v>0.0715162037037037</v>
      </c>
      <c r="AG9" s="33">
        <v>0.0715162037037037</v>
      </c>
      <c r="AH9" s="33">
        <v>0.0715162037037037</v>
      </c>
      <c r="AI9" s="33">
        <v>0.0715162037037037</v>
      </c>
      <c r="AJ9" s="33">
        <v>0.0715162037037037</v>
      </c>
      <c r="AK9" s="33">
        <v>0.0715162037037037</v>
      </c>
      <c r="AL9" s="33" t="s">
        <v>40</v>
      </c>
      <c r="AM9" s="33" t="s">
        <v>40</v>
      </c>
      <c r="AN9" s="33" t="s">
        <v>40</v>
      </c>
      <c r="AO9" s="33" t="s">
        <v>40</v>
      </c>
      <c r="AP9" s="33" t="s">
        <v>40</v>
      </c>
      <c r="AQ9" s="33" t="s">
        <v>40</v>
      </c>
      <c r="AR9" s="33" t="s">
        <v>40</v>
      </c>
      <c r="AS9" s="33" t="s">
        <v>40</v>
      </c>
      <c r="AT9" s="33" t="s">
        <v>40</v>
      </c>
      <c r="AU9" s="33" t="s">
        <v>40</v>
      </c>
      <c r="AV9" s="33" t="s">
        <v>40</v>
      </c>
      <c r="AW9" s="33" t="s">
        <v>40</v>
      </c>
      <c r="AX9" s="33" t="s">
        <v>40</v>
      </c>
      <c r="AY9" s="33" t="s">
        <v>40</v>
      </c>
      <c r="AZ9" s="33" t="s">
        <v>40</v>
      </c>
      <c r="BA9" s="33" t="s">
        <v>40</v>
      </c>
      <c r="BB9" s="33" t="s">
        <v>40</v>
      </c>
      <c r="BC9" s="33" t="s">
        <v>40</v>
      </c>
      <c r="BD9" s="33" t="s">
        <v>40</v>
      </c>
      <c r="BE9" s="33" t="s">
        <v>40</v>
      </c>
      <c r="BF9" s="33" t="s">
        <v>40</v>
      </c>
      <c r="BG9" s="33" t="s">
        <v>40</v>
      </c>
      <c r="BH9" s="33" t="s">
        <v>40</v>
      </c>
      <c r="BI9" s="33" t="s">
        <v>40</v>
      </c>
      <c r="BJ9" s="33" t="s">
        <v>40</v>
      </c>
      <c r="BK9" s="33" t="s">
        <v>40</v>
      </c>
      <c r="BL9" s="33" t="s">
        <v>40</v>
      </c>
      <c r="BM9" s="33" t="s">
        <v>40</v>
      </c>
      <c r="BN9" s="33" t="s">
        <v>40</v>
      </c>
      <c r="BO9" s="33" t="s">
        <v>40</v>
      </c>
      <c r="BP9" s="33" t="s">
        <v>40</v>
      </c>
      <c r="BQ9" s="33" t="s">
        <v>40</v>
      </c>
      <c r="BR9" s="33" t="s">
        <v>40</v>
      </c>
      <c r="BS9" s="3"/>
      <c r="BT9" s="3"/>
    </row>
    <row r="10" spans="1:72" ht="15">
      <c r="A10" s="27">
        <v>2</v>
      </c>
      <c r="B10" s="28">
        <v>737</v>
      </c>
      <c r="C10" s="28" t="s">
        <v>233</v>
      </c>
      <c r="D10" s="28">
        <v>1995</v>
      </c>
      <c r="E10" s="28" t="s">
        <v>159</v>
      </c>
      <c r="F10" s="28"/>
      <c r="G10" s="29">
        <v>0</v>
      </c>
      <c r="H10" s="30">
        <v>12950</v>
      </c>
      <c r="I10" s="44">
        <v>1</v>
      </c>
      <c r="J10" s="44">
        <v>29</v>
      </c>
      <c r="K10" s="44">
        <v>50</v>
      </c>
      <c r="L10" s="45">
        <v>0.06238425925925926</v>
      </c>
      <c r="M10" s="46">
        <v>0.06238425925925926</v>
      </c>
      <c r="N10" s="33">
        <v>0.06238425925925926</v>
      </c>
      <c r="O10" s="34">
        <v>1</v>
      </c>
      <c r="P10" s="34">
        <v>29</v>
      </c>
      <c r="Q10" s="35">
        <v>50</v>
      </c>
      <c r="R10" s="35">
        <v>5390</v>
      </c>
      <c r="S10" s="36">
        <v>9</v>
      </c>
      <c r="T10" s="33">
        <v>0.009733796296296296</v>
      </c>
      <c r="U10" s="26"/>
      <c r="V10" s="26"/>
      <c r="W10" s="33">
        <v>0.06238425925925926</v>
      </c>
      <c r="X10" s="33">
        <v>0.06238425925925926</v>
      </c>
      <c r="Y10" s="33">
        <v>0.06238425925925926</v>
      </c>
      <c r="Z10" s="33">
        <v>0.06238425925925926</v>
      </c>
      <c r="AA10" s="33">
        <v>0.06238425925925926</v>
      </c>
      <c r="AB10" s="33">
        <v>0.06238425925925926</v>
      </c>
      <c r="AC10" s="33">
        <v>0.06238425925925926</v>
      </c>
      <c r="AD10" s="33">
        <v>0.06238425925925926</v>
      </c>
      <c r="AE10" s="33">
        <v>0.06238425925925926</v>
      </c>
      <c r="AF10" s="33" t="s">
        <v>40</v>
      </c>
      <c r="AG10" s="33" t="s">
        <v>40</v>
      </c>
      <c r="AH10" s="33" t="s">
        <v>40</v>
      </c>
      <c r="AI10" s="33" t="s">
        <v>40</v>
      </c>
      <c r="AJ10" s="33" t="s">
        <v>40</v>
      </c>
      <c r="AK10" s="33" t="s">
        <v>40</v>
      </c>
      <c r="AL10" s="33" t="s">
        <v>40</v>
      </c>
      <c r="AM10" s="33" t="s">
        <v>40</v>
      </c>
      <c r="AN10" s="33" t="s">
        <v>40</v>
      </c>
      <c r="AO10" s="33" t="s">
        <v>40</v>
      </c>
      <c r="AP10" s="33" t="s">
        <v>40</v>
      </c>
      <c r="AQ10" s="33" t="s">
        <v>40</v>
      </c>
      <c r="AR10" s="33" t="s">
        <v>40</v>
      </c>
      <c r="AS10" s="33" t="s">
        <v>40</v>
      </c>
      <c r="AT10" s="33" t="s">
        <v>40</v>
      </c>
      <c r="AU10" s="33" t="s">
        <v>40</v>
      </c>
      <c r="AV10" s="33" t="s">
        <v>40</v>
      </c>
      <c r="AW10" s="33" t="s">
        <v>40</v>
      </c>
      <c r="AX10" s="33" t="s">
        <v>40</v>
      </c>
      <c r="AY10" s="33" t="s">
        <v>40</v>
      </c>
      <c r="AZ10" s="33" t="s">
        <v>40</v>
      </c>
      <c r="BA10" s="33" t="s">
        <v>40</v>
      </c>
      <c r="BB10" s="33" t="s">
        <v>40</v>
      </c>
      <c r="BC10" s="33" t="s">
        <v>40</v>
      </c>
      <c r="BD10" s="33" t="s">
        <v>40</v>
      </c>
      <c r="BE10" s="33" t="s">
        <v>40</v>
      </c>
      <c r="BF10" s="33" t="s">
        <v>40</v>
      </c>
      <c r="BG10" s="33" t="s">
        <v>40</v>
      </c>
      <c r="BH10" s="33" t="s">
        <v>40</v>
      </c>
      <c r="BI10" s="33" t="s">
        <v>40</v>
      </c>
      <c r="BJ10" s="33" t="s">
        <v>40</v>
      </c>
      <c r="BK10" s="33" t="s">
        <v>40</v>
      </c>
      <c r="BL10" s="33" t="s">
        <v>40</v>
      </c>
      <c r="BM10" s="33" t="s">
        <v>40</v>
      </c>
      <c r="BN10" s="33" t="s">
        <v>40</v>
      </c>
      <c r="BO10" s="33" t="s">
        <v>40</v>
      </c>
      <c r="BP10" s="33" t="s">
        <v>40</v>
      </c>
      <c r="BQ10" s="33" t="s">
        <v>40</v>
      </c>
      <c r="BR10" s="33" t="s">
        <v>40</v>
      </c>
      <c r="BS10" s="3"/>
      <c r="BT10" s="3"/>
    </row>
    <row r="11" spans="1:72" ht="15">
      <c r="A11" s="27">
        <v>3</v>
      </c>
      <c r="B11" s="28">
        <v>202</v>
      </c>
      <c r="C11" s="28" t="s">
        <v>234</v>
      </c>
      <c r="D11" s="28">
        <v>1992</v>
      </c>
      <c r="E11" s="28" t="s">
        <v>235</v>
      </c>
      <c r="F11" s="28"/>
      <c r="G11" s="29">
        <v>0</v>
      </c>
      <c r="H11" s="30">
        <v>13209</v>
      </c>
      <c r="I11" s="44">
        <v>1</v>
      </c>
      <c r="J11" s="44">
        <v>32</v>
      </c>
      <c r="K11" s="44">
        <v>9</v>
      </c>
      <c r="L11" s="45">
        <v>0.06399305555555555</v>
      </c>
      <c r="M11" s="46">
        <v>0.06399305555555555</v>
      </c>
      <c r="N11" s="33">
        <v>0.06399305555555555</v>
      </c>
      <c r="O11" s="34">
        <v>1</v>
      </c>
      <c r="P11" s="34">
        <v>32</v>
      </c>
      <c r="Q11" s="35">
        <v>9</v>
      </c>
      <c r="R11" s="35">
        <v>5529</v>
      </c>
      <c r="S11" s="36">
        <v>10</v>
      </c>
      <c r="T11" s="33">
        <v>0.011342592592592592</v>
      </c>
      <c r="U11" s="26"/>
      <c r="V11" s="26"/>
      <c r="W11" s="33">
        <v>0.06399305555555555</v>
      </c>
      <c r="X11" s="33">
        <v>0.06399305555555555</v>
      </c>
      <c r="Y11" s="33">
        <v>0.06399305555555555</v>
      </c>
      <c r="Z11" s="33">
        <v>0.06399305555555555</v>
      </c>
      <c r="AA11" s="33">
        <v>0.06399305555555555</v>
      </c>
      <c r="AB11" s="33">
        <v>0.06399305555555555</v>
      </c>
      <c r="AC11" s="33">
        <v>0.06399305555555555</v>
      </c>
      <c r="AD11" s="33">
        <v>0.06399305555555555</v>
      </c>
      <c r="AE11" s="33">
        <v>0.06399305555555555</v>
      </c>
      <c r="AF11" s="33">
        <v>0.06399305555555555</v>
      </c>
      <c r="AG11" s="33" t="s">
        <v>40</v>
      </c>
      <c r="AH11" s="33" t="s">
        <v>40</v>
      </c>
      <c r="AI11" s="33" t="s">
        <v>40</v>
      </c>
      <c r="AJ11" s="33" t="s">
        <v>40</v>
      </c>
      <c r="AK11" s="33" t="s">
        <v>40</v>
      </c>
      <c r="AL11" s="33" t="s">
        <v>40</v>
      </c>
      <c r="AM11" s="33" t="s">
        <v>40</v>
      </c>
      <c r="AN11" s="33" t="s">
        <v>40</v>
      </c>
      <c r="AO11" s="33" t="s">
        <v>40</v>
      </c>
      <c r="AP11" s="33" t="s">
        <v>40</v>
      </c>
      <c r="AQ11" s="33" t="s">
        <v>40</v>
      </c>
      <c r="AR11" s="33" t="s">
        <v>40</v>
      </c>
      <c r="AS11" s="33" t="s">
        <v>40</v>
      </c>
      <c r="AT11" s="33" t="s">
        <v>40</v>
      </c>
      <c r="AU11" s="33" t="s">
        <v>40</v>
      </c>
      <c r="AV11" s="33" t="s">
        <v>40</v>
      </c>
      <c r="AW11" s="33" t="s">
        <v>40</v>
      </c>
      <c r="AX11" s="33" t="s">
        <v>40</v>
      </c>
      <c r="AY11" s="33" t="s">
        <v>40</v>
      </c>
      <c r="AZ11" s="33" t="s">
        <v>40</v>
      </c>
      <c r="BA11" s="33" t="s">
        <v>40</v>
      </c>
      <c r="BB11" s="33" t="s">
        <v>40</v>
      </c>
      <c r="BC11" s="33" t="s">
        <v>40</v>
      </c>
      <c r="BD11" s="33" t="s">
        <v>40</v>
      </c>
      <c r="BE11" s="33" t="s">
        <v>40</v>
      </c>
      <c r="BF11" s="33" t="s">
        <v>40</v>
      </c>
      <c r="BG11" s="33" t="s">
        <v>40</v>
      </c>
      <c r="BH11" s="33" t="s">
        <v>40</v>
      </c>
      <c r="BI11" s="33" t="s">
        <v>40</v>
      </c>
      <c r="BJ11" s="33" t="s">
        <v>40</v>
      </c>
      <c r="BK11" s="33" t="s">
        <v>40</v>
      </c>
      <c r="BL11" s="33" t="s">
        <v>40</v>
      </c>
      <c r="BM11" s="33" t="s">
        <v>40</v>
      </c>
      <c r="BN11" s="33" t="s">
        <v>40</v>
      </c>
      <c r="BO11" s="33" t="s">
        <v>40</v>
      </c>
      <c r="BP11" s="33" t="s">
        <v>40</v>
      </c>
      <c r="BQ11" s="33" t="s">
        <v>40</v>
      </c>
      <c r="BR11" s="33" t="s">
        <v>40</v>
      </c>
      <c r="BS11" s="3"/>
      <c r="BT11" s="3"/>
    </row>
    <row r="12" spans="1:72" ht="15">
      <c r="A12" s="27">
        <v>4</v>
      </c>
      <c r="B12" s="28">
        <v>968</v>
      </c>
      <c r="C12" s="28" t="s">
        <v>236</v>
      </c>
      <c r="D12" s="28">
        <v>1992</v>
      </c>
      <c r="E12" s="28" t="s">
        <v>57</v>
      </c>
      <c r="F12" s="28"/>
      <c r="G12" s="29">
        <v>0</v>
      </c>
      <c r="H12" s="30">
        <v>12003</v>
      </c>
      <c r="I12" s="44">
        <v>1</v>
      </c>
      <c r="J12" s="44">
        <v>20</v>
      </c>
      <c r="K12" s="44">
        <v>3</v>
      </c>
      <c r="L12" s="45">
        <v>0.05559027777777778</v>
      </c>
      <c r="M12" s="46">
        <v>0.05559027777777778</v>
      </c>
      <c r="N12" s="33">
        <v>0.05559027777777778</v>
      </c>
      <c r="O12" s="34">
        <v>1</v>
      </c>
      <c r="P12" s="34">
        <v>20</v>
      </c>
      <c r="Q12" s="35">
        <v>3</v>
      </c>
      <c r="R12" s="35">
        <v>4803</v>
      </c>
      <c r="S12" s="36">
        <v>3</v>
      </c>
      <c r="T12" s="33">
        <v>0.0029398148148148187</v>
      </c>
      <c r="U12" s="26"/>
      <c r="V12" s="26"/>
      <c r="W12" s="33">
        <v>0.05559027777777778</v>
      </c>
      <c r="X12" s="33">
        <v>0.05559027777777778</v>
      </c>
      <c r="Y12" s="33">
        <v>0.05559027777777778</v>
      </c>
      <c r="Z12" s="33" t="s">
        <v>40</v>
      </c>
      <c r="AA12" s="33" t="s">
        <v>40</v>
      </c>
      <c r="AB12" s="33" t="s">
        <v>40</v>
      </c>
      <c r="AC12" s="33" t="s">
        <v>40</v>
      </c>
      <c r="AD12" s="33" t="s">
        <v>40</v>
      </c>
      <c r="AE12" s="33" t="s">
        <v>40</v>
      </c>
      <c r="AF12" s="33" t="s">
        <v>40</v>
      </c>
      <c r="AG12" s="33" t="s">
        <v>40</v>
      </c>
      <c r="AH12" s="33" t="s">
        <v>40</v>
      </c>
      <c r="AI12" s="33" t="s">
        <v>40</v>
      </c>
      <c r="AJ12" s="33" t="s">
        <v>40</v>
      </c>
      <c r="AK12" s="33" t="s">
        <v>40</v>
      </c>
      <c r="AL12" s="33" t="s">
        <v>40</v>
      </c>
      <c r="AM12" s="33" t="s">
        <v>40</v>
      </c>
      <c r="AN12" s="33" t="s">
        <v>40</v>
      </c>
      <c r="AO12" s="33" t="s">
        <v>40</v>
      </c>
      <c r="AP12" s="33" t="s">
        <v>40</v>
      </c>
      <c r="AQ12" s="33" t="s">
        <v>40</v>
      </c>
      <c r="AR12" s="33" t="s">
        <v>40</v>
      </c>
      <c r="AS12" s="33" t="s">
        <v>40</v>
      </c>
      <c r="AT12" s="33" t="s">
        <v>40</v>
      </c>
      <c r="AU12" s="33" t="s">
        <v>40</v>
      </c>
      <c r="AV12" s="33" t="s">
        <v>40</v>
      </c>
      <c r="AW12" s="33" t="s">
        <v>40</v>
      </c>
      <c r="AX12" s="33" t="s">
        <v>40</v>
      </c>
      <c r="AY12" s="33" t="s">
        <v>40</v>
      </c>
      <c r="AZ12" s="33" t="s">
        <v>40</v>
      </c>
      <c r="BA12" s="33" t="s">
        <v>40</v>
      </c>
      <c r="BB12" s="33" t="s">
        <v>40</v>
      </c>
      <c r="BC12" s="33" t="s">
        <v>40</v>
      </c>
      <c r="BD12" s="33" t="s">
        <v>40</v>
      </c>
      <c r="BE12" s="33" t="s">
        <v>40</v>
      </c>
      <c r="BF12" s="33" t="s">
        <v>40</v>
      </c>
      <c r="BG12" s="33" t="s">
        <v>40</v>
      </c>
      <c r="BH12" s="33" t="s">
        <v>40</v>
      </c>
      <c r="BI12" s="33" t="s">
        <v>40</v>
      </c>
      <c r="BJ12" s="33" t="s">
        <v>40</v>
      </c>
      <c r="BK12" s="33" t="s">
        <v>40</v>
      </c>
      <c r="BL12" s="33" t="s">
        <v>40</v>
      </c>
      <c r="BM12" s="33" t="s">
        <v>40</v>
      </c>
      <c r="BN12" s="33" t="s">
        <v>40</v>
      </c>
      <c r="BO12" s="33" t="s">
        <v>40</v>
      </c>
      <c r="BP12" s="33" t="s">
        <v>40</v>
      </c>
      <c r="BQ12" s="33" t="s">
        <v>40</v>
      </c>
      <c r="BR12" s="33" t="s">
        <v>40</v>
      </c>
      <c r="BS12" s="3"/>
      <c r="BT12" s="3"/>
    </row>
    <row r="13" spans="1:72" ht="15">
      <c r="A13" s="27">
        <v>5</v>
      </c>
      <c r="B13" s="28">
        <v>210</v>
      </c>
      <c r="C13" s="28" t="s">
        <v>237</v>
      </c>
      <c r="D13" s="28">
        <v>1987</v>
      </c>
      <c r="E13" s="28" t="s">
        <v>48</v>
      </c>
      <c r="F13" s="28"/>
      <c r="G13" s="29">
        <v>0</v>
      </c>
      <c r="H13" s="30">
        <v>12350</v>
      </c>
      <c r="I13" s="44">
        <v>1</v>
      </c>
      <c r="J13" s="44">
        <v>23</v>
      </c>
      <c r="K13" s="44">
        <v>50</v>
      </c>
      <c r="L13" s="45">
        <v>0.05821759259259259</v>
      </c>
      <c r="M13" s="46">
        <v>0.05821759259259259</v>
      </c>
      <c r="N13" s="33">
        <v>0.05821759259259259</v>
      </c>
      <c r="O13" s="34">
        <v>1</v>
      </c>
      <c r="P13" s="34">
        <v>23</v>
      </c>
      <c r="Q13" s="35">
        <v>50</v>
      </c>
      <c r="R13" s="35">
        <v>5030</v>
      </c>
      <c r="S13" s="36">
        <v>6</v>
      </c>
      <c r="T13" s="33">
        <v>0.00556712962962963</v>
      </c>
      <c r="U13" s="26"/>
      <c r="V13" s="26"/>
      <c r="W13" s="33">
        <v>0.05821759259259259</v>
      </c>
      <c r="X13" s="33">
        <v>0.05821759259259259</v>
      </c>
      <c r="Y13" s="33">
        <v>0.05821759259259259</v>
      </c>
      <c r="Z13" s="33">
        <v>0.05821759259259259</v>
      </c>
      <c r="AA13" s="33">
        <v>0.05821759259259259</v>
      </c>
      <c r="AB13" s="33">
        <v>0.05821759259259259</v>
      </c>
      <c r="AC13" s="33" t="s">
        <v>40</v>
      </c>
      <c r="AD13" s="33" t="s">
        <v>40</v>
      </c>
      <c r="AE13" s="33" t="s">
        <v>40</v>
      </c>
      <c r="AF13" s="33" t="s">
        <v>40</v>
      </c>
      <c r="AG13" s="33" t="s">
        <v>40</v>
      </c>
      <c r="AH13" s="33" t="s">
        <v>40</v>
      </c>
      <c r="AI13" s="33" t="s">
        <v>40</v>
      </c>
      <c r="AJ13" s="33" t="s">
        <v>40</v>
      </c>
      <c r="AK13" s="33" t="s">
        <v>40</v>
      </c>
      <c r="AL13" s="33" t="s">
        <v>40</v>
      </c>
      <c r="AM13" s="33" t="s">
        <v>40</v>
      </c>
      <c r="AN13" s="33" t="s">
        <v>40</v>
      </c>
      <c r="AO13" s="33" t="s">
        <v>40</v>
      </c>
      <c r="AP13" s="33" t="s">
        <v>40</v>
      </c>
      <c r="AQ13" s="33" t="s">
        <v>40</v>
      </c>
      <c r="AR13" s="33" t="s">
        <v>40</v>
      </c>
      <c r="AS13" s="33" t="s">
        <v>40</v>
      </c>
      <c r="AT13" s="33" t="s">
        <v>40</v>
      </c>
      <c r="AU13" s="33" t="s">
        <v>40</v>
      </c>
      <c r="AV13" s="33" t="s">
        <v>40</v>
      </c>
      <c r="AW13" s="33" t="s">
        <v>40</v>
      </c>
      <c r="AX13" s="33" t="s">
        <v>40</v>
      </c>
      <c r="AY13" s="33" t="s">
        <v>40</v>
      </c>
      <c r="AZ13" s="33" t="s">
        <v>40</v>
      </c>
      <c r="BA13" s="33" t="s">
        <v>40</v>
      </c>
      <c r="BB13" s="33" t="s">
        <v>40</v>
      </c>
      <c r="BC13" s="33" t="s">
        <v>40</v>
      </c>
      <c r="BD13" s="33" t="s">
        <v>40</v>
      </c>
      <c r="BE13" s="33" t="s">
        <v>40</v>
      </c>
      <c r="BF13" s="33" t="s">
        <v>40</v>
      </c>
      <c r="BG13" s="33" t="s">
        <v>40</v>
      </c>
      <c r="BH13" s="33" t="s">
        <v>40</v>
      </c>
      <c r="BI13" s="33" t="s">
        <v>40</v>
      </c>
      <c r="BJ13" s="33" t="s">
        <v>40</v>
      </c>
      <c r="BK13" s="33" t="s">
        <v>40</v>
      </c>
      <c r="BL13" s="33" t="s">
        <v>40</v>
      </c>
      <c r="BM13" s="33" t="s">
        <v>40</v>
      </c>
      <c r="BN13" s="33" t="s">
        <v>40</v>
      </c>
      <c r="BO13" s="33" t="s">
        <v>40</v>
      </c>
      <c r="BP13" s="33" t="s">
        <v>40</v>
      </c>
      <c r="BQ13" s="33" t="s">
        <v>40</v>
      </c>
      <c r="BR13" s="33" t="s">
        <v>40</v>
      </c>
      <c r="BS13" s="3"/>
      <c r="BT13" s="3"/>
    </row>
    <row r="14" spans="1:72" ht="15">
      <c r="A14" s="27">
        <v>6</v>
      </c>
      <c r="B14" s="28">
        <v>38</v>
      </c>
      <c r="C14" s="28" t="s">
        <v>238</v>
      </c>
      <c r="D14" s="28">
        <v>1985</v>
      </c>
      <c r="E14" s="28" t="s">
        <v>75</v>
      </c>
      <c r="F14" s="28"/>
      <c r="G14" s="29">
        <v>0</v>
      </c>
      <c r="H14" s="30">
        <v>14127</v>
      </c>
      <c r="I14" s="44">
        <v>1</v>
      </c>
      <c r="J14" s="44">
        <v>41</v>
      </c>
      <c r="K14" s="44">
        <v>27</v>
      </c>
      <c r="L14" s="45">
        <v>0.0704513888888889</v>
      </c>
      <c r="M14" s="46">
        <v>0.0704513888888889</v>
      </c>
      <c r="N14" s="33">
        <v>0.0704513888888889</v>
      </c>
      <c r="O14" s="34">
        <v>1</v>
      </c>
      <c r="P14" s="34">
        <v>41</v>
      </c>
      <c r="Q14" s="35">
        <v>27</v>
      </c>
      <c r="R14" s="35">
        <v>6087</v>
      </c>
      <c r="S14" s="36">
        <v>14</v>
      </c>
      <c r="T14" s="33">
        <v>0.017800925925925935</v>
      </c>
      <c r="U14" s="26"/>
      <c r="V14" s="26"/>
      <c r="W14" s="33">
        <v>0.0704513888888889</v>
      </c>
      <c r="X14" s="33">
        <v>0.0704513888888889</v>
      </c>
      <c r="Y14" s="33">
        <v>0.0704513888888889</v>
      </c>
      <c r="Z14" s="33">
        <v>0.0704513888888889</v>
      </c>
      <c r="AA14" s="33">
        <v>0.0704513888888889</v>
      </c>
      <c r="AB14" s="33">
        <v>0.0704513888888889</v>
      </c>
      <c r="AC14" s="33">
        <v>0.0704513888888889</v>
      </c>
      <c r="AD14" s="33">
        <v>0.0704513888888889</v>
      </c>
      <c r="AE14" s="33">
        <v>0.0704513888888889</v>
      </c>
      <c r="AF14" s="33">
        <v>0.0704513888888889</v>
      </c>
      <c r="AG14" s="33">
        <v>0.0704513888888889</v>
      </c>
      <c r="AH14" s="33">
        <v>0.0704513888888889</v>
      </c>
      <c r="AI14" s="33">
        <v>0.0704513888888889</v>
      </c>
      <c r="AJ14" s="33">
        <v>0.0704513888888889</v>
      </c>
      <c r="AK14" s="33" t="s">
        <v>40</v>
      </c>
      <c r="AL14" s="33" t="s">
        <v>40</v>
      </c>
      <c r="AM14" s="33" t="s">
        <v>40</v>
      </c>
      <c r="AN14" s="33" t="s">
        <v>40</v>
      </c>
      <c r="AO14" s="33" t="s">
        <v>40</v>
      </c>
      <c r="AP14" s="33" t="s">
        <v>40</v>
      </c>
      <c r="AQ14" s="33" t="s">
        <v>40</v>
      </c>
      <c r="AR14" s="33" t="s">
        <v>40</v>
      </c>
      <c r="AS14" s="33" t="s">
        <v>40</v>
      </c>
      <c r="AT14" s="33" t="s">
        <v>40</v>
      </c>
      <c r="AU14" s="33" t="s">
        <v>40</v>
      </c>
      <c r="AV14" s="33" t="s">
        <v>40</v>
      </c>
      <c r="AW14" s="33" t="s">
        <v>40</v>
      </c>
      <c r="AX14" s="33" t="s">
        <v>40</v>
      </c>
      <c r="AY14" s="33" t="s">
        <v>40</v>
      </c>
      <c r="AZ14" s="33" t="s">
        <v>40</v>
      </c>
      <c r="BA14" s="33" t="s">
        <v>40</v>
      </c>
      <c r="BB14" s="33" t="s">
        <v>40</v>
      </c>
      <c r="BC14" s="33" t="s">
        <v>40</v>
      </c>
      <c r="BD14" s="33" t="s">
        <v>40</v>
      </c>
      <c r="BE14" s="33" t="s">
        <v>40</v>
      </c>
      <c r="BF14" s="33" t="s">
        <v>40</v>
      </c>
      <c r="BG14" s="33" t="s">
        <v>40</v>
      </c>
      <c r="BH14" s="33" t="s">
        <v>40</v>
      </c>
      <c r="BI14" s="33" t="s">
        <v>40</v>
      </c>
      <c r="BJ14" s="33" t="s">
        <v>40</v>
      </c>
      <c r="BK14" s="33" t="s">
        <v>40</v>
      </c>
      <c r="BL14" s="33" t="s">
        <v>40</v>
      </c>
      <c r="BM14" s="33" t="s">
        <v>40</v>
      </c>
      <c r="BN14" s="33" t="s">
        <v>40</v>
      </c>
      <c r="BO14" s="33" t="s">
        <v>40</v>
      </c>
      <c r="BP14" s="33" t="s">
        <v>40</v>
      </c>
      <c r="BQ14" s="33" t="s">
        <v>40</v>
      </c>
      <c r="BR14" s="33" t="s">
        <v>40</v>
      </c>
      <c r="BS14" s="3"/>
      <c r="BT14" s="3"/>
    </row>
    <row r="15" spans="1:72" ht="15">
      <c r="A15" s="27">
        <v>7</v>
      </c>
      <c r="B15" s="28">
        <v>166</v>
      </c>
      <c r="C15" s="28" t="s">
        <v>239</v>
      </c>
      <c r="D15" s="28">
        <v>1982</v>
      </c>
      <c r="E15" s="28" t="s">
        <v>75</v>
      </c>
      <c r="F15" s="28"/>
      <c r="G15" s="29">
        <v>0</v>
      </c>
      <c r="H15" s="30">
        <v>14050</v>
      </c>
      <c r="I15" s="44">
        <v>1</v>
      </c>
      <c r="J15" s="44">
        <v>40</v>
      </c>
      <c r="K15" s="44">
        <v>50</v>
      </c>
      <c r="L15" s="45">
        <v>0.07002314814814815</v>
      </c>
      <c r="M15" s="46">
        <v>0.07002314814814815</v>
      </c>
      <c r="N15" s="33">
        <v>0.07002314814814815</v>
      </c>
      <c r="O15" s="34">
        <v>1</v>
      </c>
      <c r="P15" s="34">
        <v>40</v>
      </c>
      <c r="Q15" s="35">
        <v>50</v>
      </c>
      <c r="R15" s="35">
        <v>6050</v>
      </c>
      <c r="S15" s="36">
        <v>13</v>
      </c>
      <c r="T15" s="33">
        <v>0.017372685185185192</v>
      </c>
      <c r="U15" s="26"/>
      <c r="V15" s="26"/>
      <c r="W15" s="33">
        <v>0.07002314814814815</v>
      </c>
      <c r="X15" s="33">
        <v>0.07002314814814815</v>
      </c>
      <c r="Y15" s="33">
        <v>0.07002314814814815</v>
      </c>
      <c r="Z15" s="33">
        <v>0.07002314814814815</v>
      </c>
      <c r="AA15" s="33">
        <v>0.07002314814814815</v>
      </c>
      <c r="AB15" s="33">
        <v>0.07002314814814815</v>
      </c>
      <c r="AC15" s="33">
        <v>0.07002314814814815</v>
      </c>
      <c r="AD15" s="33">
        <v>0.07002314814814815</v>
      </c>
      <c r="AE15" s="33">
        <v>0.07002314814814815</v>
      </c>
      <c r="AF15" s="33">
        <v>0.07002314814814815</v>
      </c>
      <c r="AG15" s="33">
        <v>0.07002314814814815</v>
      </c>
      <c r="AH15" s="33">
        <v>0.07002314814814815</v>
      </c>
      <c r="AI15" s="33">
        <v>0.07002314814814815</v>
      </c>
      <c r="AJ15" s="33" t="s">
        <v>40</v>
      </c>
      <c r="AK15" s="33" t="s">
        <v>40</v>
      </c>
      <c r="AL15" s="33" t="s">
        <v>40</v>
      </c>
      <c r="AM15" s="33" t="s">
        <v>40</v>
      </c>
      <c r="AN15" s="33" t="s">
        <v>40</v>
      </c>
      <c r="AO15" s="33" t="s">
        <v>40</v>
      </c>
      <c r="AP15" s="33" t="s">
        <v>40</v>
      </c>
      <c r="AQ15" s="33" t="s">
        <v>40</v>
      </c>
      <c r="AR15" s="33" t="s">
        <v>40</v>
      </c>
      <c r="AS15" s="33" t="s">
        <v>40</v>
      </c>
      <c r="AT15" s="33" t="s">
        <v>40</v>
      </c>
      <c r="AU15" s="33" t="s">
        <v>40</v>
      </c>
      <c r="AV15" s="33" t="s">
        <v>40</v>
      </c>
      <c r="AW15" s="33" t="s">
        <v>40</v>
      </c>
      <c r="AX15" s="33" t="s">
        <v>40</v>
      </c>
      <c r="AY15" s="33" t="s">
        <v>40</v>
      </c>
      <c r="AZ15" s="33" t="s">
        <v>40</v>
      </c>
      <c r="BA15" s="33" t="s">
        <v>40</v>
      </c>
      <c r="BB15" s="33" t="s">
        <v>40</v>
      </c>
      <c r="BC15" s="33" t="s">
        <v>40</v>
      </c>
      <c r="BD15" s="33" t="s">
        <v>40</v>
      </c>
      <c r="BE15" s="33" t="s">
        <v>40</v>
      </c>
      <c r="BF15" s="33" t="s">
        <v>40</v>
      </c>
      <c r="BG15" s="33" t="s">
        <v>40</v>
      </c>
      <c r="BH15" s="33" t="s">
        <v>40</v>
      </c>
      <c r="BI15" s="33" t="s">
        <v>40</v>
      </c>
      <c r="BJ15" s="33" t="s">
        <v>40</v>
      </c>
      <c r="BK15" s="33" t="s">
        <v>40</v>
      </c>
      <c r="BL15" s="33" t="s">
        <v>40</v>
      </c>
      <c r="BM15" s="33" t="s">
        <v>40</v>
      </c>
      <c r="BN15" s="33" t="s">
        <v>40</v>
      </c>
      <c r="BO15" s="33" t="s">
        <v>40</v>
      </c>
      <c r="BP15" s="33" t="s">
        <v>40</v>
      </c>
      <c r="BQ15" s="33" t="s">
        <v>40</v>
      </c>
      <c r="BR15" s="33" t="s">
        <v>40</v>
      </c>
      <c r="BS15" s="3"/>
      <c r="BT15" s="3"/>
    </row>
    <row r="16" spans="1:72" ht="15">
      <c r="A16" s="27">
        <v>8</v>
      </c>
      <c r="B16" s="28">
        <v>165</v>
      </c>
      <c r="C16" s="28" t="s">
        <v>240</v>
      </c>
      <c r="D16" s="28">
        <v>1995</v>
      </c>
      <c r="E16" s="28" t="s">
        <v>75</v>
      </c>
      <c r="F16" s="28"/>
      <c r="G16" s="29">
        <v>0</v>
      </c>
      <c r="H16" s="30">
        <v>11630</v>
      </c>
      <c r="I16" s="44">
        <v>1</v>
      </c>
      <c r="J16" s="44">
        <v>16</v>
      </c>
      <c r="K16" s="44">
        <v>30</v>
      </c>
      <c r="L16" s="45">
        <v>0.053125</v>
      </c>
      <c r="M16" s="46">
        <v>0.053125</v>
      </c>
      <c r="N16" s="33">
        <v>0.053125</v>
      </c>
      <c r="O16" s="34">
        <v>1</v>
      </c>
      <c r="P16" s="34">
        <v>16</v>
      </c>
      <c r="Q16" s="35">
        <v>30</v>
      </c>
      <c r="R16" s="35">
        <v>4590</v>
      </c>
      <c r="S16" s="36">
        <v>2</v>
      </c>
      <c r="T16" s="33">
        <v>0.0004745370370370372</v>
      </c>
      <c r="U16" s="26"/>
      <c r="V16" s="26"/>
      <c r="W16" s="33">
        <v>0.053125</v>
      </c>
      <c r="X16" s="33">
        <v>0.053125</v>
      </c>
      <c r="Y16" s="33" t="s">
        <v>40</v>
      </c>
      <c r="Z16" s="33" t="s">
        <v>40</v>
      </c>
      <c r="AA16" s="33" t="s">
        <v>40</v>
      </c>
      <c r="AB16" s="33" t="s">
        <v>40</v>
      </c>
      <c r="AC16" s="33" t="s">
        <v>40</v>
      </c>
      <c r="AD16" s="33" t="s">
        <v>40</v>
      </c>
      <c r="AE16" s="33" t="s">
        <v>40</v>
      </c>
      <c r="AF16" s="33" t="s">
        <v>40</v>
      </c>
      <c r="AG16" s="33" t="s">
        <v>40</v>
      </c>
      <c r="AH16" s="33" t="s">
        <v>40</v>
      </c>
      <c r="AI16" s="33" t="s">
        <v>40</v>
      </c>
      <c r="AJ16" s="33" t="s">
        <v>40</v>
      </c>
      <c r="AK16" s="33" t="s">
        <v>40</v>
      </c>
      <c r="AL16" s="33" t="s">
        <v>40</v>
      </c>
      <c r="AM16" s="33" t="s">
        <v>40</v>
      </c>
      <c r="AN16" s="33" t="s">
        <v>40</v>
      </c>
      <c r="AO16" s="33" t="s">
        <v>40</v>
      </c>
      <c r="AP16" s="33" t="s">
        <v>40</v>
      </c>
      <c r="AQ16" s="33" t="s">
        <v>40</v>
      </c>
      <c r="AR16" s="33" t="s">
        <v>40</v>
      </c>
      <c r="AS16" s="33" t="s">
        <v>40</v>
      </c>
      <c r="AT16" s="33" t="s">
        <v>40</v>
      </c>
      <c r="AU16" s="33" t="s">
        <v>40</v>
      </c>
      <c r="AV16" s="33" t="s">
        <v>40</v>
      </c>
      <c r="AW16" s="33" t="s">
        <v>40</v>
      </c>
      <c r="AX16" s="33" t="s">
        <v>40</v>
      </c>
      <c r="AY16" s="33" t="s">
        <v>40</v>
      </c>
      <c r="AZ16" s="33" t="s">
        <v>40</v>
      </c>
      <c r="BA16" s="33" t="s">
        <v>40</v>
      </c>
      <c r="BB16" s="33" t="s">
        <v>40</v>
      </c>
      <c r="BC16" s="33" t="s">
        <v>40</v>
      </c>
      <c r="BD16" s="33" t="s">
        <v>40</v>
      </c>
      <c r="BE16" s="33" t="s">
        <v>40</v>
      </c>
      <c r="BF16" s="33" t="s">
        <v>40</v>
      </c>
      <c r="BG16" s="33" t="s">
        <v>40</v>
      </c>
      <c r="BH16" s="33" t="s">
        <v>40</v>
      </c>
      <c r="BI16" s="33" t="s">
        <v>40</v>
      </c>
      <c r="BJ16" s="33" t="s">
        <v>40</v>
      </c>
      <c r="BK16" s="33" t="s">
        <v>40</v>
      </c>
      <c r="BL16" s="33" t="s">
        <v>40</v>
      </c>
      <c r="BM16" s="33" t="s">
        <v>40</v>
      </c>
      <c r="BN16" s="33" t="s">
        <v>40</v>
      </c>
      <c r="BO16" s="33" t="s">
        <v>40</v>
      </c>
      <c r="BP16" s="33" t="s">
        <v>40</v>
      </c>
      <c r="BQ16" s="33" t="s">
        <v>40</v>
      </c>
      <c r="BR16" s="33" t="s">
        <v>40</v>
      </c>
      <c r="BS16" s="3"/>
      <c r="BT16" s="3"/>
    </row>
    <row r="17" spans="1:72" ht="15">
      <c r="A17" s="27">
        <v>9</v>
      </c>
      <c r="B17" s="28">
        <v>150</v>
      </c>
      <c r="C17" s="28" t="s">
        <v>241</v>
      </c>
      <c r="D17" s="28">
        <v>1982</v>
      </c>
      <c r="E17" s="28" t="s">
        <v>242</v>
      </c>
      <c r="F17" s="28"/>
      <c r="G17" s="29">
        <v>0</v>
      </c>
      <c r="H17" s="30">
        <v>11549</v>
      </c>
      <c r="I17" s="44">
        <v>1</v>
      </c>
      <c r="J17" s="44">
        <v>15</v>
      </c>
      <c r="K17" s="44">
        <v>49</v>
      </c>
      <c r="L17" s="45">
        <v>0.05265046296296296</v>
      </c>
      <c r="M17" s="46">
        <v>0.05265046296296296</v>
      </c>
      <c r="N17" s="33">
        <v>0.05265046296296296</v>
      </c>
      <c r="O17" s="34">
        <v>1</v>
      </c>
      <c r="P17" s="34">
        <v>15</v>
      </c>
      <c r="Q17" s="35">
        <v>49</v>
      </c>
      <c r="R17" s="35">
        <v>4549</v>
      </c>
      <c r="S17" s="36">
        <v>1</v>
      </c>
      <c r="T17" s="33">
        <v>0</v>
      </c>
      <c r="U17" s="26"/>
      <c r="V17" s="26"/>
      <c r="W17" s="33">
        <v>0.05265046296296296</v>
      </c>
      <c r="X17" s="33" t="s">
        <v>40</v>
      </c>
      <c r="Y17" s="33" t="s">
        <v>40</v>
      </c>
      <c r="Z17" s="33" t="s">
        <v>40</v>
      </c>
      <c r="AA17" s="33" t="s">
        <v>40</v>
      </c>
      <c r="AB17" s="33" t="s">
        <v>40</v>
      </c>
      <c r="AC17" s="33" t="s">
        <v>40</v>
      </c>
      <c r="AD17" s="33" t="s">
        <v>40</v>
      </c>
      <c r="AE17" s="33" t="s">
        <v>40</v>
      </c>
      <c r="AF17" s="33" t="s">
        <v>40</v>
      </c>
      <c r="AG17" s="33" t="s">
        <v>40</v>
      </c>
      <c r="AH17" s="33" t="s">
        <v>40</v>
      </c>
      <c r="AI17" s="33" t="s">
        <v>40</v>
      </c>
      <c r="AJ17" s="33" t="s">
        <v>40</v>
      </c>
      <c r="AK17" s="33" t="s">
        <v>40</v>
      </c>
      <c r="AL17" s="33" t="s">
        <v>40</v>
      </c>
      <c r="AM17" s="33" t="s">
        <v>40</v>
      </c>
      <c r="AN17" s="33" t="s">
        <v>40</v>
      </c>
      <c r="AO17" s="33" t="s">
        <v>40</v>
      </c>
      <c r="AP17" s="33" t="s">
        <v>40</v>
      </c>
      <c r="AQ17" s="33" t="s">
        <v>40</v>
      </c>
      <c r="AR17" s="33" t="s">
        <v>40</v>
      </c>
      <c r="AS17" s="33" t="s">
        <v>40</v>
      </c>
      <c r="AT17" s="33" t="s">
        <v>40</v>
      </c>
      <c r="AU17" s="33" t="s">
        <v>40</v>
      </c>
      <c r="AV17" s="33" t="s">
        <v>40</v>
      </c>
      <c r="AW17" s="33" t="s">
        <v>40</v>
      </c>
      <c r="AX17" s="33" t="s">
        <v>40</v>
      </c>
      <c r="AY17" s="33" t="s">
        <v>40</v>
      </c>
      <c r="AZ17" s="33" t="s">
        <v>40</v>
      </c>
      <c r="BA17" s="33" t="s">
        <v>40</v>
      </c>
      <c r="BB17" s="33" t="s">
        <v>40</v>
      </c>
      <c r="BC17" s="33" t="s">
        <v>40</v>
      </c>
      <c r="BD17" s="33" t="s">
        <v>40</v>
      </c>
      <c r="BE17" s="33" t="s">
        <v>40</v>
      </c>
      <c r="BF17" s="33" t="s">
        <v>40</v>
      </c>
      <c r="BG17" s="33" t="s">
        <v>40</v>
      </c>
      <c r="BH17" s="33" t="s">
        <v>40</v>
      </c>
      <c r="BI17" s="33" t="s">
        <v>40</v>
      </c>
      <c r="BJ17" s="33" t="s">
        <v>40</v>
      </c>
      <c r="BK17" s="33" t="s">
        <v>40</v>
      </c>
      <c r="BL17" s="33" t="s">
        <v>40</v>
      </c>
      <c r="BM17" s="33" t="s">
        <v>40</v>
      </c>
      <c r="BN17" s="33" t="s">
        <v>40</v>
      </c>
      <c r="BO17" s="33" t="s">
        <v>40</v>
      </c>
      <c r="BP17" s="33" t="s">
        <v>40</v>
      </c>
      <c r="BQ17" s="33" t="s">
        <v>40</v>
      </c>
      <c r="BR17" s="33" t="s">
        <v>40</v>
      </c>
      <c r="BS17" s="3"/>
      <c r="BT17" s="3"/>
    </row>
    <row r="18" spans="1:72" ht="15">
      <c r="A18" s="27">
        <v>10</v>
      </c>
      <c r="B18" s="28">
        <v>185</v>
      </c>
      <c r="C18" s="28" t="s">
        <v>243</v>
      </c>
      <c r="D18" s="28"/>
      <c r="E18" s="28" t="s">
        <v>192</v>
      </c>
      <c r="F18" s="28"/>
      <c r="G18" s="29">
        <v>0</v>
      </c>
      <c r="H18" s="30">
        <v>12804</v>
      </c>
      <c r="I18" s="44">
        <v>1</v>
      </c>
      <c r="J18" s="44">
        <v>28</v>
      </c>
      <c r="K18" s="44">
        <v>4</v>
      </c>
      <c r="L18" s="45">
        <v>0.06115740740740741</v>
      </c>
      <c r="M18" s="46">
        <v>0.06115740740740741</v>
      </c>
      <c r="N18" s="33">
        <v>0.06115740740740741</v>
      </c>
      <c r="O18" s="34">
        <v>1</v>
      </c>
      <c r="P18" s="34">
        <v>28</v>
      </c>
      <c r="Q18" s="35">
        <v>4</v>
      </c>
      <c r="R18" s="35">
        <v>5284</v>
      </c>
      <c r="S18" s="36">
        <v>8</v>
      </c>
      <c r="T18" s="33">
        <v>0.008506944444444449</v>
      </c>
      <c r="U18" s="26"/>
      <c r="V18" s="26"/>
      <c r="W18" s="33">
        <v>0.06115740740740741</v>
      </c>
      <c r="X18" s="33">
        <v>0.06115740740740741</v>
      </c>
      <c r="Y18" s="33">
        <v>0.06115740740740741</v>
      </c>
      <c r="Z18" s="33">
        <v>0.06115740740740741</v>
      </c>
      <c r="AA18" s="33">
        <v>0.06115740740740741</v>
      </c>
      <c r="AB18" s="33">
        <v>0.06115740740740741</v>
      </c>
      <c r="AC18" s="33">
        <v>0.06115740740740741</v>
      </c>
      <c r="AD18" s="33">
        <v>0.06115740740740741</v>
      </c>
      <c r="AE18" s="33" t="s">
        <v>40</v>
      </c>
      <c r="AF18" s="33" t="s">
        <v>40</v>
      </c>
      <c r="AG18" s="33" t="s">
        <v>40</v>
      </c>
      <c r="AH18" s="33" t="s">
        <v>40</v>
      </c>
      <c r="AI18" s="33" t="s">
        <v>40</v>
      </c>
      <c r="AJ18" s="33" t="s">
        <v>40</v>
      </c>
      <c r="AK18" s="33" t="s">
        <v>40</v>
      </c>
      <c r="AL18" s="33" t="s">
        <v>40</v>
      </c>
      <c r="AM18" s="33" t="s">
        <v>40</v>
      </c>
      <c r="AN18" s="33" t="s">
        <v>40</v>
      </c>
      <c r="AO18" s="33" t="s">
        <v>40</v>
      </c>
      <c r="AP18" s="33" t="s">
        <v>40</v>
      </c>
      <c r="AQ18" s="33" t="s">
        <v>40</v>
      </c>
      <c r="AR18" s="33" t="s">
        <v>40</v>
      </c>
      <c r="AS18" s="33" t="s">
        <v>40</v>
      </c>
      <c r="AT18" s="33" t="s">
        <v>40</v>
      </c>
      <c r="AU18" s="33" t="s">
        <v>40</v>
      </c>
      <c r="AV18" s="33" t="s">
        <v>40</v>
      </c>
      <c r="AW18" s="33" t="s">
        <v>40</v>
      </c>
      <c r="AX18" s="33" t="s">
        <v>40</v>
      </c>
      <c r="AY18" s="33" t="s">
        <v>40</v>
      </c>
      <c r="AZ18" s="33" t="s">
        <v>40</v>
      </c>
      <c r="BA18" s="33" t="s">
        <v>40</v>
      </c>
      <c r="BB18" s="33" t="s">
        <v>40</v>
      </c>
      <c r="BC18" s="33" t="s">
        <v>40</v>
      </c>
      <c r="BD18" s="33" t="s">
        <v>40</v>
      </c>
      <c r="BE18" s="33" t="s">
        <v>40</v>
      </c>
      <c r="BF18" s="33" t="s">
        <v>40</v>
      </c>
      <c r="BG18" s="33" t="s">
        <v>40</v>
      </c>
      <c r="BH18" s="33" t="s">
        <v>40</v>
      </c>
      <c r="BI18" s="33" t="s">
        <v>40</v>
      </c>
      <c r="BJ18" s="33" t="s">
        <v>40</v>
      </c>
      <c r="BK18" s="33" t="s">
        <v>40</v>
      </c>
      <c r="BL18" s="33" t="s">
        <v>40</v>
      </c>
      <c r="BM18" s="33" t="s">
        <v>40</v>
      </c>
      <c r="BN18" s="33" t="s">
        <v>40</v>
      </c>
      <c r="BO18" s="33" t="s">
        <v>40</v>
      </c>
      <c r="BP18" s="33" t="s">
        <v>40</v>
      </c>
      <c r="BQ18" s="33" t="s">
        <v>40</v>
      </c>
      <c r="BR18" s="33" t="s">
        <v>40</v>
      </c>
      <c r="BS18" s="3"/>
      <c r="BT18" s="3"/>
    </row>
    <row r="19" spans="1:72" ht="15">
      <c r="A19" s="27">
        <v>11</v>
      </c>
      <c r="B19" s="28">
        <v>187</v>
      </c>
      <c r="C19" s="28" t="s">
        <v>244</v>
      </c>
      <c r="D19" s="28"/>
      <c r="E19" s="28" t="s">
        <v>118</v>
      </c>
      <c r="F19" s="28"/>
      <c r="G19" s="29">
        <v>0</v>
      </c>
      <c r="H19" s="30">
        <v>13248</v>
      </c>
      <c r="I19" s="44">
        <v>1</v>
      </c>
      <c r="J19" s="44">
        <v>32</v>
      </c>
      <c r="K19" s="44">
        <v>48</v>
      </c>
      <c r="L19" s="45">
        <v>0.06444444444444444</v>
      </c>
      <c r="M19" s="46">
        <v>0.06444444444444444</v>
      </c>
      <c r="N19" s="33">
        <v>0.06444444444444444</v>
      </c>
      <c r="O19" s="34">
        <v>1</v>
      </c>
      <c r="P19" s="34">
        <v>32</v>
      </c>
      <c r="Q19" s="35">
        <v>48</v>
      </c>
      <c r="R19" s="35">
        <v>5568</v>
      </c>
      <c r="S19" s="36">
        <v>11</v>
      </c>
      <c r="T19" s="33">
        <v>0.011793981481481482</v>
      </c>
      <c r="U19" s="26"/>
      <c r="V19" s="26" t="s">
        <v>110</v>
      </c>
      <c r="W19" s="33">
        <v>0.06444444444444444</v>
      </c>
      <c r="X19" s="33">
        <v>0.06444444444444444</v>
      </c>
      <c r="Y19" s="33">
        <v>0.06444444444444444</v>
      </c>
      <c r="Z19" s="33">
        <v>0.06444444444444444</v>
      </c>
      <c r="AA19" s="33">
        <v>0.06444444444444444</v>
      </c>
      <c r="AB19" s="33">
        <v>0.06444444444444444</v>
      </c>
      <c r="AC19" s="33">
        <v>0.06444444444444444</v>
      </c>
      <c r="AD19" s="33">
        <v>0.06444444444444444</v>
      </c>
      <c r="AE19" s="33">
        <v>0.06444444444444444</v>
      </c>
      <c r="AF19" s="33">
        <v>0.06444444444444444</v>
      </c>
      <c r="AG19" s="33">
        <v>0.06444444444444444</v>
      </c>
      <c r="AH19" s="33" t="s">
        <v>40</v>
      </c>
      <c r="AI19" s="33" t="s">
        <v>40</v>
      </c>
      <c r="AJ19" s="33" t="s">
        <v>40</v>
      </c>
      <c r="AK19" s="33" t="s">
        <v>40</v>
      </c>
      <c r="AL19" s="33" t="s">
        <v>40</v>
      </c>
      <c r="AM19" s="33" t="s">
        <v>40</v>
      </c>
      <c r="AN19" s="33" t="s">
        <v>40</v>
      </c>
      <c r="AO19" s="33" t="s">
        <v>40</v>
      </c>
      <c r="AP19" s="33" t="s">
        <v>40</v>
      </c>
      <c r="AQ19" s="33" t="s">
        <v>40</v>
      </c>
      <c r="AR19" s="33" t="s">
        <v>40</v>
      </c>
      <c r="AS19" s="33" t="s">
        <v>40</v>
      </c>
      <c r="AT19" s="33" t="s">
        <v>40</v>
      </c>
      <c r="AU19" s="33" t="s">
        <v>40</v>
      </c>
      <c r="AV19" s="33" t="s">
        <v>40</v>
      </c>
      <c r="AW19" s="33" t="s">
        <v>40</v>
      </c>
      <c r="AX19" s="33" t="s">
        <v>40</v>
      </c>
      <c r="AY19" s="33" t="s">
        <v>40</v>
      </c>
      <c r="AZ19" s="33" t="s">
        <v>40</v>
      </c>
      <c r="BA19" s="33" t="s">
        <v>40</v>
      </c>
      <c r="BB19" s="33" t="s">
        <v>40</v>
      </c>
      <c r="BC19" s="33" t="s">
        <v>40</v>
      </c>
      <c r="BD19" s="33" t="s">
        <v>40</v>
      </c>
      <c r="BE19" s="33" t="s">
        <v>40</v>
      </c>
      <c r="BF19" s="33" t="s">
        <v>40</v>
      </c>
      <c r="BG19" s="33" t="s">
        <v>40</v>
      </c>
      <c r="BH19" s="33" t="s">
        <v>40</v>
      </c>
      <c r="BI19" s="33" t="s">
        <v>40</v>
      </c>
      <c r="BJ19" s="33" t="s">
        <v>40</v>
      </c>
      <c r="BK19" s="33" t="s">
        <v>40</v>
      </c>
      <c r="BL19" s="33" t="s">
        <v>40</v>
      </c>
      <c r="BM19" s="33" t="s">
        <v>40</v>
      </c>
      <c r="BN19" s="33" t="s">
        <v>40</v>
      </c>
      <c r="BO19" s="33" t="s">
        <v>40</v>
      </c>
      <c r="BP19" s="33" t="s">
        <v>40</v>
      </c>
      <c r="BQ19" s="33" t="s">
        <v>40</v>
      </c>
      <c r="BR19" s="33" t="s">
        <v>40</v>
      </c>
      <c r="BS19" s="3"/>
      <c r="BT19" s="3"/>
    </row>
    <row r="20" spans="1:72" ht="15">
      <c r="A20" s="27">
        <v>12</v>
      </c>
      <c r="B20" s="28">
        <v>195</v>
      </c>
      <c r="C20" s="28" t="s">
        <v>245</v>
      </c>
      <c r="D20" s="28"/>
      <c r="E20" s="28" t="s">
        <v>246</v>
      </c>
      <c r="F20" s="28"/>
      <c r="G20" s="29">
        <v>0</v>
      </c>
      <c r="H20" s="30">
        <v>12136</v>
      </c>
      <c r="I20" s="44">
        <v>1</v>
      </c>
      <c r="J20" s="44">
        <v>21</v>
      </c>
      <c r="K20" s="44">
        <v>36</v>
      </c>
      <c r="L20" s="45">
        <v>0.05666666666666667</v>
      </c>
      <c r="M20" s="46">
        <v>0.05666666666666667</v>
      </c>
      <c r="N20" s="33">
        <v>0.05666666666666667</v>
      </c>
      <c r="O20" s="34">
        <v>1</v>
      </c>
      <c r="P20" s="34">
        <v>21</v>
      </c>
      <c r="Q20" s="35">
        <v>36</v>
      </c>
      <c r="R20" s="35">
        <v>4896</v>
      </c>
      <c r="S20" s="36">
        <v>4</v>
      </c>
      <c r="T20" s="33">
        <v>0.004016203703703709</v>
      </c>
      <c r="U20" s="26"/>
      <c r="V20" s="26"/>
      <c r="W20" s="33">
        <v>0.05666666666666667</v>
      </c>
      <c r="X20" s="33">
        <v>0.05666666666666667</v>
      </c>
      <c r="Y20" s="33">
        <v>0.05666666666666667</v>
      </c>
      <c r="Z20" s="33">
        <v>0.05666666666666667</v>
      </c>
      <c r="AA20" s="33" t="s">
        <v>40</v>
      </c>
      <c r="AB20" s="33" t="s">
        <v>40</v>
      </c>
      <c r="AC20" s="33" t="s">
        <v>40</v>
      </c>
      <c r="AD20" s="33" t="s">
        <v>40</v>
      </c>
      <c r="AE20" s="33" t="s">
        <v>40</v>
      </c>
      <c r="AF20" s="33" t="s">
        <v>40</v>
      </c>
      <c r="AG20" s="33" t="s">
        <v>40</v>
      </c>
      <c r="AH20" s="33" t="s">
        <v>40</v>
      </c>
      <c r="AI20" s="33" t="s">
        <v>40</v>
      </c>
      <c r="AJ20" s="33" t="s">
        <v>40</v>
      </c>
      <c r="AK20" s="33" t="s">
        <v>40</v>
      </c>
      <c r="AL20" s="33" t="s">
        <v>40</v>
      </c>
      <c r="AM20" s="33" t="s">
        <v>40</v>
      </c>
      <c r="AN20" s="33" t="s">
        <v>40</v>
      </c>
      <c r="AO20" s="33" t="s">
        <v>40</v>
      </c>
      <c r="AP20" s="33" t="s">
        <v>40</v>
      </c>
      <c r="AQ20" s="33" t="s">
        <v>40</v>
      </c>
      <c r="AR20" s="33" t="s">
        <v>40</v>
      </c>
      <c r="AS20" s="33" t="s">
        <v>40</v>
      </c>
      <c r="AT20" s="33" t="s">
        <v>40</v>
      </c>
      <c r="AU20" s="33" t="s">
        <v>40</v>
      </c>
      <c r="AV20" s="33" t="s">
        <v>40</v>
      </c>
      <c r="AW20" s="33" t="s">
        <v>40</v>
      </c>
      <c r="AX20" s="33" t="s">
        <v>40</v>
      </c>
      <c r="AY20" s="33" t="s">
        <v>40</v>
      </c>
      <c r="AZ20" s="33" t="s">
        <v>40</v>
      </c>
      <c r="BA20" s="33" t="s">
        <v>40</v>
      </c>
      <c r="BB20" s="33" t="s">
        <v>40</v>
      </c>
      <c r="BC20" s="33" t="s">
        <v>40</v>
      </c>
      <c r="BD20" s="33" t="s">
        <v>40</v>
      </c>
      <c r="BE20" s="33" t="s">
        <v>40</v>
      </c>
      <c r="BF20" s="33" t="s">
        <v>40</v>
      </c>
      <c r="BG20" s="33" t="s">
        <v>40</v>
      </c>
      <c r="BH20" s="33" t="s">
        <v>40</v>
      </c>
      <c r="BI20" s="33" t="s">
        <v>40</v>
      </c>
      <c r="BJ20" s="33" t="s">
        <v>40</v>
      </c>
      <c r="BK20" s="33" t="s">
        <v>40</v>
      </c>
      <c r="BL20" s="33" t="s">
        <v>40</v>
      </c>
      <c r="BM20" s="33" t="s">
        <v>40</v>
      </c>
      <c r="BN20" s="33" t="s">
        <v>40</v>
      </c>
      <c r="BO20" s="33" t="s">
        <v>40</v>
      </c>
      <c r="BP20" s="33" t="s">
        <v>40</v>
      </c>
      <c r="BQ20" s="33" t="s">
        <v>40</v>
      </c>
      <c r="BR20" s="33" t="s">
        <v>40</v>
      </c>
      <c r="BS20" s="3"/>
      <c r="BT20" s="3"/>
    </row>
    <row r="21" spans="1:72" ht="15">
      <c r="A21" s="27">
        <v>13</v>
      </c>
      <c r="B21" s="28">
        <v>200</v>
      </c>
      <c r="C21" s="28" t="s">
        <v>247</v>
      </c>
      <c r="D21" s="28"/>
      <c r="E21" s="28" t="s">
        <v>118</v>
      </c>
      <c r="F21" s="28"/>
      <c r="G21" s="29">
        <v>0</v>
      </c>
      <c r="H21" s="30">
        <v>14438</v>
      </c>
      <c r="I21" s="44">
        <v>1</v>
      </c>
      <c r="J21" s="44">
        <v>44</v>
      </c>
      <c r="K21" s="44">
        <v>38</v>
      </c>
      <c r="L21" s="45">
        <v>0.07266203703703704</v>
      </c>
      <c r="M21" s="46">
        <v>0.07266203703703704</v>
      </c>
      <c r="N21" s="33">
        <v>0.07266203703703704</v>
      </c>
      <c r="O21" s="34">
        <v>1</v>
      </c>
      <c r="P21" s="34">
        <v>44</v>
      </c>
      <c r="Q21" s="35">
        <v>38</v>
      </c>
      <c r="R21" s="35">
        <v>6278</v>
      </c>
      <c r="S21" s="36">
        <v>16</v>
      </c>
      <c r="T21" s="33">
        <v>0.020011574074074077</v>
      </c>
      <c r="U21" s="26"/>
      <c r="V21" s="26"/>
      <c r="W21" s="33">
        <v>0.07266203703703704</v>
      </c>
      <c r="X21" s="33">
        <v>0.07266203703703704</v>
      </c>
      <c r="Y21" s="33">
        <v>0.07266203703703704</v>
      </c>
      <c r="Z21" s="33">
        <v>0.07266203703703704</v>
      </c>
      <c r="AA21" s="33">
        <v>0.07266203703703704</v>
      </c>
      <c r="AB21" s="33">
        <v>0.07266203703703704</v>
      </c>
      <c r="AC21" s="33">
        <v>0.07266203703703704</v>
      </c>
      <c r="AD21" s="33">
        <v>0.07266203703703704</v>
      </c>
      <c r="AE21" s="33">
        <v>0.07266203703703704</v>
      </c>
      <c r="AF21" s="33">
        <v>0.07266203703703704</v>
      </c>
      <c r="AG21" s="33">
        <v>0.07266203703703704</v>
      </c>
      <c r="AH21" s="33">
        <v>0.07266203703703704</v>
      </c>
      <c r="AI21" s="33">
        <v>0.07266203703703704</v>
      </c>
      <c r="AJ21" s="33">
        <v>0.07266203703703704</v>
      </c>
      <c r="AK21" s="33">
        <v>0.07266203703703704</v>
      </c>
      <c r="AL21" s="33">
        <v>0.07266203703703704</v>
      </c>
      <c r="AM21" s="33" t="s">
        <v>40</v>
      </c>
      <c r="AN21" s="33" t="s">
        <v>40</v>
      </c>
      <c r="AO21" s="33" t="s">
        <v>40</v>
      </c>
      <c r="AP21" s="33" t="s">
        <v>40</v>
      </c>
      <c r="AQ21" s="33" t="s">
        <v>40</v>
      </c>
      <c r="AR21" s="33" t="s">
        <v>40</v>
      </c>
      <c r="AS21" s="33" t="s">
        <v>40</v>
      </c>
      <c r="AT21" s="33" t="s">
        <v>40</v>
      </c>
      <c r="AU21" s="33" t="s">
        <v>40</v>
      </c>
      <c r="AV21" s="33" t="s">
        <v>40</v>
      </c>
      <c r="AW21" s="33" t="s">
        <v>40</v>
      </c>
      <c r="AX21" s="33" t="s">
        <v>40</v>
      </c>
      <c r="AY21" s="33" t="s">
        <v>40</v>
      </c>
      <c r="AZ21" s="33" t="s">
        <v>40</v>
      </c>
      <c r="BA21" s="33" t="s">
        <v>40</v>
      </c>
      <c r="BB21" s="33" t="s">
        <v>40</v>
      </c>
      <c r="BC21" s="33" t="s">
        <v>40</v>
      </c>
      <c r="BD21" s="33" t="s">
        <v>40</v>
      </c>
      <c r="BE21" s="33" t="s">
        <v>40</v>
      </c>
      <c r="BF21" s="33" t="s">
        <v>40</v>
      </c>
      <c r="BG21" s="33" t="s">
        <v>40</v>
      </c>
      <c r="BH21" s="33" t="s">
        <v>40</v>
      </c>
      <c r="BI21" s="33" t="s">
        <v>40</v>
      </c>
      <c r="BJ21" s="33" t="s">
        <v>40</v>
      </c>
      <c r="BK21" s="33" t="s">
        <v>40</v>
      </c>
      <c r="BL21" s="33" t="s">
        <v>40</v>
      </c>
      <c r="BM21" s="33" t="s">
        <v>40</v>
      </c>
      <c r="BN21" s="33" t="s">
        <v>40</v>
      </c>
      <c r="BO21" s="33" t="s">
        <v>40</v>
      </c>
      <c r="BP21" s="33" t="s">
        <v>40</v>
      </c>
      <c r="BQ21" s="33" t="s">
        <v>40</v>
      </c>
      <c r="BR21" s="33" t="s">
        <v>40</v>
      </c>
      <c r="BS21" s="3"/>
      <c r="BT21" s="3"/>
    </row>
    <row r="22" spans="1:72" ht="15">
      <c r="A22" s="27" t="s">
        <v>248</v>
      </c>
      <c r="B22" s="28">
        <v>201</v>
      </c>
      <c r="C22" s="28" t="s">
        <v>249</v>
      </c>
      <c r="D22" s="28"/>
      <c r="E22" s="28" t="s">
        <v>118</v>
      </c>
      <c r="F22" s="28"/>
      <c r="G22" s="29">
        <v>0</v>
      </c>
      <c r="H22" s="30">
        <v>12247</v>
      </c>
      <c r="I22" s="44">
        <v>1</v>
      </c>
      <c r="J22" s="44">
        <v>22</v>
      </c>
      <c r="K22" s="44">
        <v>47</v>
      </c>
      <c r="L22" s="45">
        <v>0.05748842592592593</v>
      </c>
      <c r="M22" s="46">
        <v>0.05748842592592593</v>
      </c>
      <c r="N22" s="33">
        <v>0.05748842592592593</v>
      </c>
      <c r="O22" s="34">
        <v>1</v>
      </c>
      <c r="P22" s="34">
        <v>22</v>
      </c>
      <c r="Q22" s="35">
        <v>47</v>
      </c>
      <c r="R22" s="35">
        <v>4967</v>
      </c>
      <c r="S22" s="36">
        <v>5</v>
      </c>
      <c r="T22" s="33">
        <v>0.0048379629629629675</v>
      </c>
      <c r="U22" s="26"/>
      <c r="V22" s="26"/>
      <c r="W22" s="33">
        <v>0.05748842592592593</v>
      </c>
      <c r="X22" s="33">
        <v>0.05748842592592593</v>
      </c>
      <c r="Y22" s="33">
        <v>0.05748842592592593</v>
      </c>
      <c r="Z22" s="33">
        <v>0.05748842592592593</v>
      </c>
      <c r="AA22" s="33">
        <v>0.05748842592592593</v>
      </c>
      <c r="AB22" s="33" t="s">
        <v>40</v>
      </c>
      <c r="AC22" s="33" t="s">
        <v>40</v>
      </c>
      <c r="AD22" s="33" t="s">
        <v>40</v>
      </c>
      <c r="AE22" s="33" t="s">
        <v>40</v>
      </c>
      <c r="AF22" s="33" t="s">
        <v>40</v>
      </c>
      <c r="AG22" s="33" t="s">
        <v>40</v>
      </c>
      <c r="AH22" s="33" t="s">
        <v>40</v>
      </c>
      <c r="AI22" s="33" t="s">
        <v>40</v>
      </c>
      <c r="AJ22" s="33" t="s">
        <v>40</v>
      </c>
      <c r="AK22" s="33" t="s">
        <v>40</v>
      </c>
      <c r="AL22" s="33" t="s">
        <v>40</v>
      </c>
      <c r="AM22" s="33" t="s">
        <v>40</v>
      </c>
      <c r="AN22" s="33" t="s">
        <v>40</v>
      </c>
      <c r="AO22" s="33" t="s">
        <v>40</v>
      </c>
      <c r="AP22" s="33" t="s">
        <v>40</v>
      </c>
      <c r="AQ22" s="33" t="s">
        <v>40</v>
      </c>
      <c r="AR22" s="33" t="s">
        <v>40</v>
      </c>
      <c r="AS22" s="33" t="s">
        <v>40</v>
      </c>
      <c r="AT22" s="33" t="s">
        <v>40</v>
      </c>
      <c r="AU22" s="33" t="s">
        <v>40</v>
      </c>
      <c r="AV22" s="33" t="s">
        <v>40</v>
      </c>
      <c r="AW22" s="33" t="s">
        <v>40</v>
      </c>
      <c r="AX22" s="33" t="s">
        <v>40</v>
      </c>
      <c r="AY22" s="33" t="s">
        <v>40</v>
      </c>
      <c r="AZ22" s="33" t="s">
        <v>40</v>
      </c>
      <c r="BA22" s="33" t="s">
        <v>40</v>
      </c>
      <c r="BB22" s="33" t="s">
        <v>40</v>
      </c>
      <c r="BC22" s="33" t="s">
        <v>40</v>
      </c>
      <c r="BD22" s="33" t="s">
        <v>40</v>
      </c>
      <c r="BE22" s="33" t="s">
        <v>40</v>
      </c>
      <c r="BF22" s="33" t="s">
        <v>40</v>
      </c>
      <c r="BG22" s="33" t="s">
        <v>40</v>
      </c>
      <c r="BH22" s="33" t="s">
        <v>40</v>
      </c>
      <c r="BI22" s="33" t="s">
        <v>40</v>
      </c>
      <c r="BJ22" s="33" t="s">
        <v>40</v>
      </c>
      <c r="BK22" s="33" t="s">
        <v>40</v>
      </c>
      <c r="BL22" s="33" t="s">
        <v>40</v>
      </c>
      <c r="BM22" s="33" t="s">
        <v>40</v>
      </c>
      <c r="BN22" s="33" t="s">
        <v>40</v>
      </c>
      <c r="BO22" s="33" t="s">
        <v>40</v>
      </c>
      <c r="BP22" s="33" t="s">
        <v>40</v>
      </c>
      <c r="BQ22" s="33" t="s">
        <v>40</v>
      </c>
      <c r="BR22" s="33" t="s">
        <v>40</v>
      </c>
      <c r="BS22" s="3"/>
      <c r="BT22" s="3"/>
    </row>
    <row r="23" spans="1:72" ht="15">
      <c r="A23" s="27">
        <v>15</v>
      </c>
      <c r="B23" s="28">
        <v>207</v>
      </c>
      <c r="C23" s="28" t="s">
        <v>250</v>
      </c>
      <c r="D23" s="28"/>
      <c r="E23" s="28" t="s">
        <v>48</v>
      </c>
      <c r="F23" s="28"/>
      <c r="G23" s="29">
        <v>0</v>
      </c>
      <c r="H23" s="30">
        <v>15359</v>
      </c>
      <c r="I23" s="44">
        <v>1</v>
      </c>
      <c r="J23" s="44">
        <v>53</v>
      </c>
      <c r="K23" s="44">
        <v>59</v>
      </c>
      <c r="L23" s="45">
        <v>0.07915509259259258</v>
      </c>
      <c r="M23" s="46">
        <v>0.07915509259259258</v>
      </c>
      <c r="N23" s="33">
        <v>0.07915509259259258</v>
      </c>
      <c r="O23" s="34">
        <v>1</v>
      </c>
      <c r="P23" s="34">
        <v>53</v>
      </c>
      <c r="Q23" s="35">
        <v>59</v>
      </c>
      <c r="R23" s="35">
        <v>6839</v>
      </c>
      <c r="S23" s="36">
        <v>17</v>
      </c>
      <c r="T23" s="33">
        <v>0.02650462962962962</v>
      </c>
      <c r="U23" s="26"/>
      <c r="V23" s="26"/>
      <c r="W23" s="33">
        <v>0.07915509259259258</v>
      </c>
      <c r="X23" s="33">
        <v>0.07915509259259258</v>
      </c>
      <c r="Y23" s="33">
        <v>0.07915509259259258</v>
      </c>
      <c r="Z23" s="33">
        <v>0.07915509259259258</v>
      </c>
      <c r="AA23" s="33">
        <v>0.07915509259259258</v>
      </c>
      <c r="AB23" s="33">
        <v>0.07915509259259258</v>
      </c>
      <c r="AC23" s="33">
        <v>0.07915509259259258</v>
      </c>
      <c r="AD23" s="33">
        <v>0.07915509259259258</v>
      </c>
      <c r="AE23" s="33">
        <v>0.07915509259259258</v>
      </c>
      <c r="AF23" s="33">
        <v>0.07915509259259258</v>
      </c>
      <c r="AG23" s="33">
        <v>0.07915509259259258</v>
      </c>
      <c r="AH23" s="33">
        <v>0.07915509259259258</v>
      </c>
      <c r="AI23" s="33">
        <v>0.07915509259259258</v>
      </c>
      <c r="AJ23" s="33">
        <v>0.07915509259259258</v>
      </c>
      <c r="AK23" s="33">
        <v>0.07915509259259258</v>
      </c>
      <c r="AL23" s="33">
        <v>0.07915509259259258</v>
      </c>
      <c r="AM23" s="33">
        <v>0.07915509259259258</v>
      </c>
      <c r="AN23" s="33" t="s">
        <v>40</v>
      </c>
      <c r="AO23" s="33" t="s">
        <v>40</v>
      </c>
      <c r="AP23" s="33" t="s">
        <v>40</v>
      </c>
      <c r="AQ23" s="33" t="s">
        <v>40</v>
      </c>
      <c r="AR23" s="33" t="s">
        <v>40</v>
      </c>
      <c r="AS23" s="33" t="s">
        <v>40</v>
      </c>
      <c r="AT23" s="33" t="s">
        <v>40</v>
      </c>
      <c r="AU23" s="33" t="s">
        <v>40</v>
      </c>
      <c r="AV23" s="33" t="s">
        <v>40</v>
      </c>
      <c r="AW23" s="33" t="s">
        <v>40</v>
      </c>
      <c r="AX23" s="33" t="s">
        <v>40</v>
      </c>
      <c r="AY23" s="33" t="s">
        <v>40</v>
      </c>
      <c r="AZ23" s="33" t="s">
        <v>40</v>
      </c>
      <c r="BA23" s="33" t="s">
        <v>40</v>
      </c>
      <c r="BB23" s="33" t="s">
        <v>40</v>
      </c>
      <c r="BC23" s="33" t="s">
        <v>40</v>
      </c>
      <c r="BD23" s="33" t="s">
        <v>40</v>
      </c>
      <c r="BE23" s="33" t="s">
        <v>40</v>
      </c>
      <c r="BF23" s="33" t="s">
        <v>40</v>
      </c>
      <c r="BG23" s="33" t="s">
        <v>40</v>
      </c>
      <c r="BH23" s="33" t="s">
        <v>40</v>
      </c>
      <c r="BI23" s="33" t="s">
        <v>40</v>
      </c>
      <c r="BJ23" s="33" t="s">
        <v>40</v>
      </c>
      <c r="BK23" s="33" t="s">
        <v>40</v>
      </c>
      <c r="BL23" s="33" t="s">
        <v>40</v>
      </c>
      <c r="BM23" s="33" t="s">
        <v>40</v>
      </c>
      <c r="BN23" s="33" t="s">
        <v>40</v>
      </c>
      <c r="BO23" s="33" t="s">
        <v>40</v>
      </c>
      <c r="BP23" s="33" t="s">
        <v>40</v>
      </c>
      <c r="BQ23" s="33" t="s">
        <v>40</v>
      </c>
      <c r="BR23" s="33" t="s">
        <v>40</v>
      </c>
      <c r="BS23" s="3"/>
      <c r="BT23" s="3"/>
    </row>
    <row r="24" spans="1:72" ht="15">
      <c r="A24" s="27">
        <v>16</v>
      </c>
      <c r="B24" s="28">
        <v>260</v>
      </c>
      <c r="C24" s="28" t="s">
        <v>251</v>
      </c>
      <c r="D24" s="28"/>
      <c r="E24" s="28" t="s">
        <v>182</v>
      </c>
      <c r="F24" s="28"/>
      <c r="G24" s="29">
        <v>0</v>
      </c>
      <c r="H24" s="30">
        <v>12500</v>
      </c>
      <c r="I24" s="44">
        <v>1</v>
      </c>
      <c r="J24" s="44">
        <v>25</v>
      </c>
      <c r="K24" s="44">
        <v>0</v>
      </c>
      <c r="L24" s="45">
        <v>0.05902777777777778</v>
      </c>
      <c r="M24" s="46">
        <v>0.05902777777777778</v>
      </c>
      <c r="N24" s="33">
        <v>0.05902777777777778</v>
      </c>
      <c r="O24" s="34">
        <v>1</v>
      </c>
      <c r="P24" s="34">
        <v>25</v>
      </c>
      <c r="Q24" s="35">
        <v>0</v>
      </c>
      <c r="R24" s="35">
        <v>5100</v>
      </c>
      <c r="S24" s="36">
        <v>7</v>
      </c>
      <c r="T24" s="33">
        <v>0.006377314814814822</v>
      </c>
      <c r="U24" s="26"/>
      <c r="V24" s="26"/>
      <c r="W24" s="33">
        <v>0.05902777777777778</v>
      </c>
      <c r="X24" s="33">
        <v>0.05902777777777778</v>
      </c>
      <c r="Y24" s="33">
        <v>0.05902777777777778</v>
      </c>
      <c r="Z24" s="33">
        <v>0.05902777777777778</v>
      </c>
      <c r="AA24" s="33">
        <v>0.05902777777777778</v>
      </c>
      <c r="AB24" s="33">
        <v>0.05902777777777778</v>
      </c>
      <c r="AC24" s="33">
        <v>0.05902777777777778</v>
      </c>
      <c r="AD24" s="33" t="s">
        <v>40</v>
      </c>
      <c r="AE24" s="33" t="s">
        <v>40</v>
      </c>
      <c r="AF24" s="33" t="s">
        <v>40</v>
      </c>
      <c r="AG24" s="33" t="s">
        <v>40</v>
      </c>
      <c r="AH24" s="33" t="s">
        <v>40</v>
      </c>
      <c r="AI24" s="33" t="s">
        <v>40</v>
      </c>
      <c r="AJ24" s="33" t="s">
        <v>40</v>
      </c>
      <c r="AK24" s="33" t="s">
        <v>40</v>
      </c>
      <c r="AL24" s="33" t="s">
        <v>40</v>
      </c>
      <c r="AM24" s="33" t="s">
        <v>40</v>
      </c>
      <c r="AN24" s="33" t="s">
        <v>40</v>
      </c>
      <c r="AO24" s="33" t="s">
        <v>40</v>
      </c>
      <c r="AP24" s="33" t="s">
        <v>40</v>
      </c>
      <c r="AQ24" s="33" t="s">
        <v>40</v>
      </c>
      <c r="AR24" s="33" t="s">
        <v>40</v>
      </c>
      <c r="AS24" s="33" t="s">
        <v>40</v>
      </c>
      <c r="AT24" s="33" t="s">
        <v>40</v>
      </c>
      <c r="AU24" s="33" t="s">
        <v>40</v>
      </c>
      <c r="AV24" s="33" t="s">
        <v>40</v>
      </c>
      <c r="AW24" s="33" t="s">
        <v>40</v>
      </c>
      <c r="AX24" s="33" t="s">
        <v>40</v>
      </c>
      <c r="AY24" s="33" t="s">
        <v>40</v>
      </c>
      <c r="AZ24" s="33" t="s">
        <v>40</v>
      </c>
      <c r="BA24" s="33" t="s">
        <v>40</v>
      </c>
      <c r="BB24" s="33" t="s">
        <v>40</v>
      </c>
      <c r="BC24" s="33" t="s">
        <v>40</v>
      </c>
      <c r="BD24" s="33" t="s">
        <v>40</v>
      </c>
      <c r="BE24" s="33" t="s">
        <v>40</v>
      </c>
      <c r="BF24" s="33" t="s">
        <v>40</v>
      </c>
      <c r="BG24" s="33" t="s">
        <v>40</v>
      </c>
      <c r="BH24" s="33" t="s">
        <v>40</v>
      </c>
      <c r="BI24" s="33" t="s">
        <v>40</v>
      </c>
      <c r="BJ24" s="33" t="s">
        <v>40</v>
      </c>
      <c r="BK24" s="33" t="s">
        <v>40</v>
      </c>
      <c r="BL24" s="33" t="s">
        <v>40</v>
      </c>
      <c r="BM24" s="33" t="s">
        <v>40</v>
      </c>
      <c r="BN24" s="33" t="s">
        <v>40</v>
      </c>
      <c r="BO24" s="33" t="s">
        <v>40</v>
      </c>
      <c r="BP24" s="33" t="s">
        <v>40</v>
      </c>
      <c r="BQ24" s="33" t="s">
        <v>40</v>
      </c>
      <c r="BR24" s="33" t="s">
        <v>40</v>
      </c>
      <c r="BS24" s="3"/>
      <c r="BT24" s="3"/>
    </row>
    <row r="25" spans="1:72" ht="15">
      <c r="A25" s="27">
        <v>17</v>
      </c>
      <c r="B25" s="28">
        <v>169</v>
      </c>
      <c r="C25" s="28" t="s">
        <v>252</v>
      </c>
      <c r="D25" s="28"/>
      <c r="E25" s="28" t="s">
        <v>253</v>
      </c>
      <c r="F25" s="28"/>
      <c r="G25" s="29">
        <v>0</v>
      </c>
      <c r="H25" s="30">
        <v>13944</v>
      </c>
      <c r="I25" s="44">
        <v>1</v>
      </c>
      <c r="J25" s="44">
        <v>39</v>
      </c>
      <c r="K25" s="44">
        <v>44</v>
      </c>
      <c r="L25" s="45">
        <v>0.06925925925925926</v>
      </c>
      <c r="M25" s="46">
        <v>0.06925925925925926</v>
      </c>
      <c r="N25" s="33">
        <v>0.06925925925925926</v>
      </c>
      <c r="O25" s="34">
        <v>1</v>
      </c>
      <c r="P25" s="34">
        <v>39</v>
      </c>
      <c r="Q25" s="35">
        <v>44</v>
      </c>
      <c r="R25" s="35">
        <v>5984</v>
      </c>
      <c r="S25" s="36">
        <v>12</v>
      </c>
      <c r="T25" s="33">
        <v>0.016608796296296295</v>
      </c>
      <c r="U25" s="26"/>
      <c r="V25" s="26"/>
      <c r="W25" s="33">
        <v>0.06925925925925926</v>
      </c>
      <c r="X25" s="33">
        <v>0.06925925925925926</v>
      </c>
      <c r="Y25" s="33">
        <v>0.06925925925925926</v>
      </c>
      <c r="Z25" s="33">
        <v>0.06925925925925926</v>
      </c>
      <c r="AA25" s="33">
        <v>0.06925925925925926</v>
      </c>
      <c r="AB25" s="33">
        <v>0.06925925925925926</v>
      </c>
      <c r="AC25" s="33">
        <v>0.06925925925925926</v>
      </c>
      <c r="AD25" s="33">
        <v>0.06925925925925926</v>
      </c>
      <c r="AE25" s="33">
        <v>0.06925925925925926</v>
      </c>
      <c r="AF25" s="33">
        <v>0.06925925925925926</v>
      </c>
      <c r="AG25" s="33">
        <v>0.06925925925925926</v>
      </c>
      <c r="AH25" s="33">
        <v>0.06925925925925926</v>
      </c>
      <c r="AI25" s="33" t="s">
        <v>40</v>
      </c>
      <c r="AJ25" s="33" t="s">
        <v>40</v>
      </c>
      <c r="AK25" s="33" t="s">
        <v>40</v>
      </c>
      <c r="AL25" s="33" t="s">
        <v>40</v>
      </c>
      <c r="AM25" s="33" t="s">
        <v>40</v>
      </c>
      <c r="AN25" s="33" t="s">
        <v>40</v>
      </c>
      <c r="AO25" s="33" t="s">
        <v>40</v>
      </c>
      <c r="AP25" s="33" t="s">
        <v>40</v>
      </c>
      <c r="AQ25" s="33" t="s">
        <v>40</v>
      </c>
      <c r="AR25" s="33" t="s">
        <v>40</v>
      </c>
      <c r="AS25" s="33" t="s">
        <v>40</v>
      </c>
      <c r="AT25" s="33" t="s">
        <v>40</v>
      </c>
      <c r="AU25" s="33" t="s">
        <v>40</v>
      </c>
      <c r="AV25" s="33" t="s">
        <v>40</v>
      </c>
      <c r="AW25" s="33" t="s">
        <v>40</v>
      </c>
      <c r="AX25" s="33" t="s">
        <v>40</v>
      </c>
      <c r="AY25" s="33" t="s">
        <v>40</v>
      </c>
      <c r="AZ25" s="33" t="s">
        <v>40</v>
      </c>
      <c r="BA25" s="33" t="s">
        <v>40</v>
      </c>
      <c r="BB25" s="33" t="s">
        <v>40</v>
      </c>
      <c r="BC25" s="33" t="s">
        <v>40</v>
      </c>
      <c r="BD25" s="33" t="s">
        <v>40</v>
      </c>
      <c r="BE25" s="33" t="s">
        <v>40</v>
      </c>
      <c r="BF25" s="33" t="s">
        <v>40</v>
      </c>
      <c r="BG25" s="33" t="s">
        <v>40</v>
      </c>
      <c r="BH25" s="33" t="s">
        <v>40</v>
      </c>
      <c r="BI25" s="33" t="s">
        <v>40</v>
      </c>
      <c r="BJ25" s="33" t="s">
        <v>40</v>
      </c>
      <c r="BK25" s="33" t="s">
        <v>40</v>
      </c>
      <c r="BL25" s="33" t="s">
        <v>40</v>
      </c>
      <c r="BM25" s="33" t="s">
        <v>40</v>
      </c>
      <c r="BN25" s="33" t="s">
        <v>40</v>
      </c>
      <c r="BO25" s="33" t="s">
        <v>40</v>
      </c>
      <c r="BP25" s="33" t="s">
        <v>40</v>
      </c>
      <c r="BQ25" s="33" t="s">
        <v>40</v>
      </c>
      <c r="BR25" s="33" t="s">
        <v>40</v>
      </c>
      <c r="BS25" s="3"/>
      <c r="BT25" s="3"/>
    </row>
    <row r="28" spans="1:72" ht="18.75">
      <c r="A28" s="1" t="s">
        <v>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  <c r="W28" s="26" t="e">
        <f>IF(#REF!&gt;0,COUNTIF(N29:N78,#REF!),"")</f>
        <v>#REF!</v>
      </c>
      <c r="X28" s="26" t="e">
        <f>IF(#REF!&gt;0,COUNTIF(X29:X78,#REF!)+W28,"")</f>
        <v>#REF!</v>
      </c>
      <c r="Y28" s="26" t="e">
        <f>IF(#REF!&gt;0,COUNTIF(Y29:Y78,#REF!)+X28,"")</f>
        <v>#REF!</v>
      </c>
      <c r="Z28" s="26" t="e">
        <f>IF(#REF!&gt;0,COUNTIF(Z29:Z78,#REF!)+Y28,"")</f>
        <v>#REF!</v>
      </c>
      <c r="AA28" s="26" t="e">
        <f>IF(#REF!&gt;0,COUNTIF(AA29:AA78,#REF!)+Z28,"")</f>
        <v>#REF!</v>
      </c>
      <c r="AB28" s="26" t="e">
        <f>IF(#REF!&gt;0,COUNTIF(AB29:AB78,#REF!)+AA28,"")</f>
        <v>#REF!</v>
      </c>
      <c r="AC28" s="26" t="e">
        <f>IF(#REF!&gt;0,COUNTIF(AC29:AC78,#REF!)+AB28,"")</f>
        <v>#REF!</v>
      </c>
      <c r="AD28" s="26" t="e">
        <f>IF(#REF!&gt;0,COUNTIF(AD29:AD78,#REF!)+AC28,"")</f>
        <v>#REF!</v>
      </c>
      <c r="AE28" s="26" t="e">
        <f>IF(#REF!&gt;0,COUNTIF(AE29:AE78,#REF!)+AD28,"")</f>
        <v>#REF!</v>
      </c>
      <c r="AF28" s="26" t="e">
        <f>IF(#REF!&gt;0,COUNTIF(AF29:AF78,#REF!)+AE28,"")</f>
        <v>#REF!</v>
      </c>
      <c r="AG28" s="26" t="e">
        <f>IF(#REF!&gt;0,COUNTIF(AG29:AG78,#REF!)+AF28,"")</f>
        <v>#REF!</v>
      </c>
      <c r="AH28" s="26" t="e">
        <f>IF(#REF!&gt;0,COUNTIF(AH29:AH78,#REF!)+AG28,"")</f>
        <v>#REF!</v>
      </c>
      <c r="AI28" s="26" t="e">
        <f>IF(#REF!&gt;0,COUNTIF(AI29:AI78,#REF!)+AH28,"")</f>
        <v>#REF!</v>
      </c>
      <c r="AJ28" s="26" t="e">
        <f>IF(#REF!&gt;0,COUNTIF(AJ29:AJ78,#REF!)+AI28,"")</f>
        <v>#REF!</v>
      </c>
      <c r="AK28" s="26" t="e">
        <f>IF(#REF!&gt;0,COUNTIF(AK29:AK78,#REF!)+AJ28,"")</f>
        <v>#REF!</v>
      </c>
      <c r="AL28" s="26" t="e">
        <f>IF(#REF!&gt;0,COUNTIF(AL29:AL78,#REF!)+AK28,"")</f>
        <v>#REF!</v>
      </c>
      <c r="AM28" s="26" t="e">
        <f>IF(#REF!&gt;0,COUNTIF(AM29:AM78,#REF!)+AL28,"")</f>
        <v>#REF!</v>
      </c>
      <c r="AN28" s="26" t="e">
        <f>IF(#REF!&gt;0,COUNTIF(AN29:AN78,#REF!)+AM28,"")</f>
        <v>#REF!</v>
      </c>
      <c r="AO28" s="26" t="e">
        <f>IF(#REF!&gt;0,COUNTIF(AO29:AO78,#REF!)+AN28,"")</f>
        <v>#REF!</v>
      </c>
      <c r="AP28" s="26" t="e">
        <f>IF(#REF!&gt;0,COUNTIF(AP29:AP78,#REF!)+AO28,"")</f>
        <v>#REF!</v>
      </c>
      <c r="AQ28" s="26" t="e">
        <f>IF(#REF!&gt;0,COUNTIF(AQ29:AQ78,#REF!)+AP28,"")</f>
        <v>#REF!</v>
      </c>
      <c r="AR28" s="26" t="e">
        <f>IF(#REF!&gt;0,COUNTIF(AR29:AR78,#REF!)+AQ28,"")</f>
        <v>#REF!</v>
      </c>
      <c r="AS28" s="26" t="e">
        <f>IF(#REF!&gt;0,COUNTIF(AS29:AS78,#REF!)+AR28,"")</f>
        <v>#REF!</v>
      </c>
      <c r="AT28" s="26" t="e">
        <f>IF(#REF!&gt;0,COUNTIF(AT29:AT78,#REF!)+AS28,"")</f>
        <v>#REF!</v>
      </c>
      <c r="AU28" s="26" t="e">
        <f>IF(#REF!&gt;0,COUNTIF(AU29:AU78,#REF!)+AT28,"")</f>
        <v>#REF!</v>
      </c>
      <c r="AV28" s="26" t="e">
        <f>IF(#REF!&gt;0,COUNTIF(AV29:AV78,#REF!)+AU28,"")</f>
        <v>#REF!</v>
      </c>
      <c r="AW28" s="26" t="e">
        <f>IF(#REF!&gt;0,COUNTIF(AW29:AW78,#REF!)+AV28,"")</f>
        <v>#REF!</v>
      </c>
      <c r="AX28" s="26" t="e">
        <f>IF(#REF!&gt;0,COUNTIF(AX29:AX78,#REF!)+AW28,"")</f>
        <v>#REF!</v>
      </c>
      <c r="AY28" s="26" t="e">
        <f>IF(#REF!&gt;0,COUNTIF(AY29:AY78,#REF!)+AX28,"")</f>
        <v>#REF!</v>
      </c>
      <c r="AZ28" s="26" t="e">
        <f>IF(#REF!&gt;0,COUNTIF(AZ29:AZ78,#REF!)+AY28,"")</f>
        <v>#REF!</v>
      </c>
      <c r="BA28" s="26" t="e">
        <f>IF(#REF!&gt;0,COUNTIF(BA29:BA78,#REF!)+AZ28,"")</f>
        <v>#REF!</v>
      </c>
      <c r="BB28" s="26" t="e">
        <f>IF(#REF!&gt;0,COUNTIF(BB29:BB78,#REF!)+BA28,"")</f>
        <v>#REF!</v>
      </c>
      <c r="BC28" s="26" t="e">
        <f>IF(#REF!&gt;0,COUNTIF(BC29:BC78,#REF!)+BB28,"")</f>
        <v>#REF!</v>
      </c>
      <c r="BD28" s="26" t="e">
        <f>IF(#REF!&gt;0,COUNTIF(BD29:BD78,#REF!)+BC28,"")</f>
        <v>#REF!</v>
      </c>
      <c r="BE28" s="26" t="e">
        <f>IF(#REF!&gt;0,COUNTIF(BE29:BE78,#REF!)+BD28,"")</f>
        <v>#REF!</v>
      </c>
      <c r="BF28" s="26" t="e">
        <f>IF(#REF!&gt;0,COUNTIF(BF29:BF78,#REF!)+BE28,"")</f>
        <v>#REF!</v>
      </c>
      <c r="BG28" s="26" t="e">
        <f>IF(#REF!&gt;0,COUNTIF(BG29:BG78,#REF!)+BF28,"")</f>
        <v>#REF!</v>
      </c>
      <c r="BH28" s="26" t="e">
        <f>IF(#REF!&gt;0,COUNTIF(BH29:BH78,#REF!)+BG28,"")</f>
        <v>#REF!</v>
      </c>
      <c r="BI28" s="26" t="e">
        <f>IF(#REF!&gt;0,COUNTIF(BI29:BI78,#REF!)+BH28,"")</f>
        <v>#REF!</v>
      </c>
      <c r="BJ28" s="26" t="e">
        <f>IF(#REF!&gt;0,COUNTIF(BJ29:BJ78,#REF!)+BI28,"")</f>
        <v>#REF!</v>
      </c>
      <c r="BK28" s="26" t="e">
        <f>IF(#REF!&gt;0,COUNTIF(BK29:BK78,#REF!)+BJ28,"")</f>
        <v>#REF!</v>
      </c>
      <c r="BL28" s="26" t="e">
        <f>IF(#REF!&gt;0,COUNTIF(BL29:BL78,#REF!)+BK28,"")</f>
        <v>#REF!</v>
      </c>
      <c r="BM28" s="26" t="e">
        <f>IF(#REF!&gt;0,COUNTIF(BM29:BM78,#REF!)+BL28,"")</f>
        <v>#REF!</v>
      </c>
      <c r="BN28" s="26" t="e">
        <f>IF(#REF!&gt;0,COUNTIF(BN29:BN78,#REF!)+BM28,"")</f>
        <v>#REF!</v>
      </c>
      <c r="BO28" s="26" t="e">
        <f>IF(#REF!&gt;0,COUNTIF(BO29:BO78,#REF!)+BN28,"")</f>
        <v>#REF!</v>
      </c>
      <c r="BP28" s="26" t="e">
        <f>IF(#REF!&gt;0,COUNTIF(BP29:BP78,#REF!)+BO28,"")</f>
        <v>#REF!</v>
      </c>
      <c r="BQ28" s="26" t="e">
        <f>IF(#REF!&gt;0,COUNTIF(BQ29:BQ78,#REF!)+BP28,"")</f>
        <v>#REF!</v>
      </c>
      <c r="BR28" s="26" t="e">
        <f>IF(#REF!&gt;0,COUNTIF(BR29:BR78,#REF!)+BQ28,"")</f>
        <v>#REF!</v>
      </c>
      <c r="BS28" s="3"/>
      <c r="BT28" s="3"/>
    </row>
    <row r="29" spans="1:72" ht="15">
      <c r="A29" s="3"/>
      <c r="B29" s="3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4"/>
      <c r="T29" s="3"/>
      <c r="U29" s="2"/>
      <c r="V29" s="2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ht="15">
      <c r="A30" s="3"/>
      <c r="B30" s="3"/>
      <c r="C30" s="7" t="s">
        <v>2</v>
      </c>
      <c r="D30" s="16" t="s">
        <v>49</v>
      </c>
      <c r="E30" s="16"/>
      <c r="F30" s="16"/>
      <c r="G30" s="2"/>
      <c r="H30" s="2"/>
      <c r="I30" s="2"/>
      <c r="J30" s="2"/>
      <c r="K30" s="2"/>
      <c r="L30" s="2"/>
      <c r="M30" s="7" t="s">
        <v>3</v>
      </c>
      <c r="N30" s="38">
        <v>42497</v>
      </c>
      <c r="O30" s="10"/>
      <c r="P30" s="10"/>
      <c r="Q30" s="10"/>
      <c r="R30" s="10"/>
      <c r="S30" s="11"/>
      <c r="T30" s="3"/>
      <c r="U30" s="12" t="s">
        <v>4</v>
      </c>
      <c r="V30" s="39">
        <v>0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ht="15">
      <c r="A31" s="3"/>
      <c r="B31" s="3"/>
      <c r="C31" s="7" t="s">
        <v>5</v>
      </c>
      <c r="D31" s="16" t="s">
        <v>50</v>
      </c>
      <c r="E31" s="16" t="s">
        <v>6</v>
      </c>
      <c r="F31" s="16"/>
      <c r="G31" s="2"/>
      <c r="H31" s="2"/>
      <c r="I31" s="2"/>
      <c r="J31" s="2"/>
      <c r="K31" s="2"/>
      <c r="L31" s="2"/>
      <c r="M31" s="7" t="s">
        <v>7</v>
      </c>
      <c r="N31" s="40">
        <v>0.5</v>
      </c>
      <c r="O31" s="15"/>
      <c r="P31" s="15"/>
      <c r="Q31" s="15"/>
      <c r="R31" s="15"/>
      <c r="S31" s="11"/>
      <c r="T31" s="3"/>
      <c r="U31" s="5" t="s">
        <v>8</v>
      </c>
      <c r="V31" s="41">
        <v>0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3:70" s="3" customFormat="1" ht="15">
      <c r="C32" s="7" t="s">
        <v>9</v>
      </c>
      <c r="D32" s="16" t="s">
        <v>67</v>
      </c>
      <c r="E32" s="16"/>
      <c r="F32" s="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"/>
      <c r="U32" s="12" t="s">
        <v>11</v>
      </c>
      <c r="V32" s="13">
        <f>MAX(G36:G85)</f>
        <v>0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</row>
    <row r="33" spans="2:70" s="3" customFormat="1" ht="15" customHeight="1">
      <c r="B33" s="17"/>
      <c r="C33" s="18" t="s">
        <v>12</v>
      </c>
      <c r="D33" s="16" t="s">
        <v>59</v>
      </c>
      <c r="E33" s="16"/>
      <c r="F33" s="16"/>
      <c r="G33" s="15"/>
      <c r="H33" s="15"/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1"/>
      <c r="U33" s="2"/>
      <c r="V33" s="2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</row>
    <row r="34" spans="2:70" s="3" customFormat="1" ht="15">
      <c r="B34" s="17"/>
      <c r="C34" s="12"/>
      <c r="D34" s="12"/>
      <c r="E34" s="22"/>
      <c r="F34" s="22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/>
      <c r="U34" s="12" t="s">
        <v>14</v>
      </c>
      <c r="V34" s="23">
        <v>0.06283564814814814</v>
      </c>
      <c r="W34" s="32">
        <v>0.06283564814814814</v>
      </c>
      <c r="X34" s="32">
        <v>0.0687037037037037</v>
      </c>
      <c r="Y34" s="32">
        <v>0.06958333333333333</v>
      </c>
      <c r="Z34" s="32" t="s">
        <v>40</v>
      </c>
      <c r="AA34" s="32" t="s">
        <v>40</v>
      </c>
      <c r="AB34" s="32" t="s">
        <v>40</v>
      </c>
      <c r="AC34" s="32" t="s">
        <v>40</v>
      </c>
      <c r="AD34" s="32" t="s">
        <v>40</v>
      </c>
      <c r="AE34" s="32" t="s">
        <v>40</v>
      </c>
      <c r="AF34" s="32" t="s">
        <v>40</v>
      </c>
      <c r="AG34" s="32" t="s">
        <v>40</v>
      </c>
      <c r="AH34" s="32" t="s">
        <v>40</v>
      </c>
      <c r="AI34" s="32" t="s">
        <v>40</v>
      </c>
      <c r="AJ34" s="32" t="s">
        <v>40</v>
      </c>
      <c r="AK34" s="32" t="s">
        <v>40</v>
      </c>
      <c r="AL34" s="32" t="s">
        <v>40</v>
      </c>
      <c r="AM34" s="32" t="s">
        <v>40</v>
      </c>
      <c r="AN34" s="32" t="s">
        <v>40</v>
      </c>
      <c r="AO34" s="32" t="s">
        <v>40</v>
      </c>
      <c r="AP34" s="32" t="s">
        <v>40</v>
      </c>
      <c r="AQ34" s="32" t="s">
        <v>40</v>
      </c>
      <c r="AR34" s="32" t="s">
        <v>40</v>
      </c>
      <c r="AS34" s="32" t="s">
        <v>40</v>
      </c>
      <c r="AT34" s="32" t="s">
        <v>40</v>
      </c>
      <c r="AU34" s="32" t="s">
        <v>40</v>
      </c>
      <c r="AV34" s="32" t="s">
        <v>40</v>
      </c>
      <c r="AW34" s="32" t="s">
        <v>40</v>
      </c>
      <c r="AX34" s="32" t="s">
        <v>40</v>
      </c>
      <c r="AY34" s="32" t="s">
        <v>40</v>
      </c>
      <c r="AZ34" s="32" t="s">
        <v>40</v>
      </c>
      <c r="BA34" s="32" t="s">
        <v>40</v>
      </c>
      <c r="BB34" s="32" t="s">
        <v>40</v>
      </c>
      <c r="BC34" s="32" t="s">
        <v>40</v>
      </c>
      <c r="BD34" s="32" t="s">
        <v>40</v>
      </c>
      <c r="BE34" s="32" t="s">
        <v>40</v>
      </c>
      <c r="BF34" s="32" t="s">
        <v>40</v>
      </c>
      <c r="BG34" s="32" t="s">
        <v>40</v>
      </c>
      <c r="BH34" s="32" t="s">
        <v>40</v>
      </c>
      <c r="BI34" s="32" t="s">
        <v>40</v>
      </c>
      <c r="BJ34" s="32" t="s">
        <v>40</v>
      </c>
      <c r="BK34" s="32" t="s">
        <v>40</v>
      </c>
      <c r="BL34" s="32" t="s">
        <v>40</v>
      </c>
      <c r="BM34" s="32" t="s">
        <v>40</v>
      </c>
      <c r="BN34" s="32" t="s">
        <v>40</v>
      </c>
      <c r="BO34" s="32" t="s">
        <v>40</v>
      </c>
      <c r="BP34" s="32" t="s">
        <v>40</v>
      </c>
      <c r="BQ34" s="32" t="s">
        <v>40</v>
      </c>
      <c r="BR34" s="32" t="s">
        <v>40</v>
      </c>
    </row>
    <row r="35" spans="1:70" s="37" customFormat="1" ht="41.25" customHeight="1">
      <c r="A35" s="24" t="s">
        <v>15</v>
      </c>
      <c r="B35" s="24" t="s">
        <v>16</v>
      </c>
      <c r="C35" s="24" t="s">
        <v>17</v>
      </c>
      <c r="D35" s="24" t="s">
        <v>18</v>
      </c>
      <c r="E35" s="24" t="s">
        <v>19</v>
      </c>
      <c r="F35" s="24" t="s">
        <v>20</v>
      </c>
      <c r="G35" s="24" t="s">
        <v>21</v>
      </c>
      <c r="H35" s="24" t="s">
        <v>22</v>
      </c>
      <c r="I35" s="24"/>
      <c r="J35" s="24"/>
      <c r="K35" s="24"/>
      <c r="L35" s="24"/>
      <c r="M35" s="24" t="s">
        <v>23</v>
      </c>
      <c r="N35" s="24" t="s">
        <v>24</v>
      </c>
      <c r="O35" s="24"/>
      <c r="P35" s="24"/>
      <c r="Q35" s="24"/>
      <c r="R35" s="24"/>
      <c r="S35" s="25" t="s">
        <v>25</v>
      </c>
      <c r="T35" s="24" t="s">
        <v>26</v>
      </c>
      <c r="U35" s="26"/>
      <c r="V35" s="26"/>
      <c r="W35" s="26">
        <v>1</v>
      </c>
      <c r="X35" s="26">
        <v>2</v>
      </c>
      <c r="Y35" s="26">
        <v>3</v>
      </c>
      <c r="Z35" s="26">
        <v>4</v>
      </c>
      <c r="AA35" s="26">
        <v>5</v>
      </c>
      <c r="AB35" s="26">
        <v>6</v>
      </c>
      <c r="AC35" s="26">
        <v>7</v>
      </c>
      <c r="AD35" s="26">
        <v>8</v>
      </c>
      <c r="AE35" s="26">
        <v>9</v>
      </c>
      <c r="AF35" s="26">
        <v>10</v>
      </c>
      <c r="AG35" s="26">
        <v>11</v>
      </c>
      <c r="AH35" s="26">
        <v>12</v>
      </c>
      <c r="AI35" s="26">
        <v>13</v>
      </c>
      <c r="AJ35" s="26">
        <v>14</v>
      </c>
      <c r="AK35" s="26">
        <v>15</v>
      </c>
      <c r="AL35" s="26">
        <v>16</v>
      </c>
      <c r="AM35" s="26">
        <v>17</v>
      </c>
      <c r="AN35" s="26">
        <v>18</v>
      </c>
      <c r="AO35" s="26">
        <v>19</v>
      </c>
      <c r="AP35" s="26">
        <v>20</v>
      </c>
      <c r="AQ35" s="26">
        <v>21</v>
      </c>
      <c r="AR35" s="26">
        <v>22</v>
      </c>
      <c r="AS35" s="26">
        <v>23</v>
      </c>
      <c r="AT35" s="26">
        <v>24</v>
      </c>
      <c r="AU35" s="26">
        <v>25</v>
      </c>
      <c r="AV35" s="26">
        <v>26</v>
      </c>
      <c r="AW35" s="26">
        <v>27</v>
      </c>
      <c r="AX35" s="26">
        <v>28</v>
      </c>
      <c r="AY35" s="26">
        <v>29</v>
      </c>
      <c r="AZ35" s="26">
        <v>30</v>
      </c>
      <c r="BA35" s="26">
        <v>31</v>
      </c>
      <c r="BB35" s="26">
        <v>32</v>
      </c>
      <c r="BC35" s="26">
        <v>33</v>
      </c>
      <c r="BD35" s="26">
        <v>34</v>
      </c>
      <c r="BE35" s="26">
        <v>35</v>
      </c>
      <c r="BF35" s="26">
        <v>36</v>
      </c>
      <c r="BG35" s="26">
        <v>37</v>
      </c>
      <c r="BH35" s="26">
        <v>38</v>
      </c>
      <c r="BI35" s="26">
        <v>39</v>
      </c>
      <c r="BJ35" s="26">
        <v>40</v>
      </c>
      <c r="BK35" s="26">
        <v>41</v>
      </c>
      <c r="BL35" s="26">
        <v>42</v>
      </c>
      <c r="BM35" s="26">
        <v>43</v>
      </c>
      <c r="BN35" s="26">
        <v>44</v>
      </c>
      <c r="BO35" s="26">
        <v>45</v>
      </c>
      <c r="BP35" s="26">
        <v>46</v>
      </c>
      <c r="BQ35" s="26">
        <v>47</v>
      </c>
      <c r="BR35" s="26">
        <v>48</v>
      </c>
    </row>
    <row r="36" spans="1:70" s="3" customFormat="1" ht="15">
      <c r="A36" s="27">
        <v>1</v>
      </c>
      <c r="B36" s="28">
        <v>214</v>
      </c>
      <c r="C36" s="28" t="s">
        <v>254</v>
      </c>
      <c r="D36" s="28">
        <v>1975</v>
      </c>
      <c r="E36" s="28" t="s">
        <v>182</v>
      </c>
      <c r="F36" s="28"/>
      <c r="G36" s="29">
        <v>0</v>
      </c>
      <c r="H36" s="30">
        <v>13856</v>
      </c>
      <c r="I36" s="31">
        <v>1</v>
      </c>
      <c r="J36" s="31">
        <v>38</v>
      </c>
      <c r="K36" s="31">
        <v>56</v>
      </c>
      <c r="L36" s="32">
        <v>0.0687037037037037</v>
      </c>
      <c r="M36" s="33">
        <v>0.0687037037037037</v>
      </c>
      <c r="N36" s="33">
        <v>0.0687037037037037</v>
      </c>
      <c r="O36" s="34">
        <v>1</v>
      </c>
      <c r="P36" s="34">
        <v>38</v>
      </c>
      <c r="Q36" s="35">
        <v>56</v>
      </c>
      <c r="R36" s="35">
        <v>5936</v>
      </c>
      <c r="S36" s="36">
        <v>2</v>
      </c>
      <c r="T36" s="33">
        <v>0.005868055555555557</v>
      </c>
      <c r="U36" s="26"/>
      <c r="V36" s="26"/>
      <c r="W36" s="33">
        <v>0.0687037037037037</v>
      </c>
      <c r="X36" s="33">
        <v>0.0687037037037037</v>
      </c>
      <c r="Y36" s="33" t="s">
        <v>40</v>
      </c>
      <c r="Z36" s="33" t="s">
        <v>40</v>
      </c>
      <c r="AA36" s="33" t="s">
        <v>40</v>
      </c>
      <c r="AB36" s="33" t="s">
        <v>40</v>
      </c>
      <c r="AC36" s="33" t="s">
        <v>40</v>
      </c>
      <c r="AD36" s="33" t="s">
        <v>40</v>
      </c>
      <c r="AE36" s="33" t="s">
        <v>40</v>
      </c>
      <c r="AF36" s="33" t="s">
        <v>40</v>
      </c>
      <c r="AG36" s="33" t="s">
        <v>40</v>
      </c>
      <c r="AH36" s="33" t="s">
        <v>40</v>
      </c>
      <c r="AI36" s="33" t="s">
        <v>40</v>
      </c>
      <c r="AJ36" s="33" t="s">
        <v>40</v>
      </c>
      <c r="AK36" s="33" t="s">
        <v>40</v>
      </c>
      <c r="AL36" s="33" t="s">
        <v>40</v>
      </c>
      <c r="AM36" s="33" t="s">
        <v>40</v>
      </c>
      <c r="AN36" s="33" t="s">
        <v>40</v>
      </c>
      <c r="AO36" s="33" t="s">
        <v>40</v>
      </c>
      <c r="AP36" s="33" t="s">
        <v>40</v>
      </c>
      <c r="AQ36" s="33" t="s">
        <v>40</v>
      </c>
      <c r="AR36" s="33" t="s">
        <v>40</v>
      </c>
      <c r="AS36" s="33" t="s">
        <v>40</v>
      </c>
      <c r="AT36" s="33" t="s">
        <v>40</v>
      </c>
      <c r="AU36" s="33" t="s">
        <v>40</v>
      </c>
      <c r="AV36" s="33" t="s">
        <v>40</v>
      </c>
      <c r="AW36" s="33" t="s">
        <v>40</v>
      </c>
      <c r="AX36" s="33" t="s">
        <v>40</v>
      </c>
      <c r="AY36" s="33" t="s">
        <v>40</v>
      </c>
      <c r="AZ36" s="33" t="s">
        <v>40</v>
      </c>
      <c r="BA36" s="33" t="s">
        <v>40</v>
      </c>
      <c r="BB36" s="33" t="s">
        <v>40</v>
      </c>
      <c r="BC36" s="33" t="s">
        <v>40</v>
      </c>
      <c r="BD36" s="33" t="s">
        <v>40</v>
      </c>
      <c r="BE36" s="33" t="s">
        <v>40</v>
      </c>
      <c r="BF36" s="33" t="s">
        <v>40</v>
      </c>
      <c r="BG36" s="33" t="s">
        <v>40</v>
      </c>
      <c r="BH36" s="33" t="s">
        <v>40</v>
      </c>
      <c r="BI36" s="33" t="s">
        <v>40</v>
      </c>
      <c r="BJ36" s="33" t="s">
        <v>40</v>
      </c>
      <c r="BK36" s="33" t="s">
        <v>40</v>
      </c>
      <c r="BL36" s="33" t="s">
        <v>40</v>
      </c>
      <c r="BM36" s="33" t="s">
        <v>40</v>
      </c>
      <c r="BN36" s="33" t="s">
        <v>40</v>
      </c>
      <c r="BO36" s="33" t="s">
        <v>40</v>
      </c>
      <c r="BP36" s="33" t="s">
        <v>40</v>
      </c>
      <c r="BQ36" s="33" t="s">
        <v>40</v>
      </c>
      <c r="BR36" s="33" t="s">
        <v>40</v>
      </c>
    </row>
    <row r="37" spans="1:70" s="3" customFormat="1" ht="15">
      <c r="A37" s="27">
        <v>2</v>
      </c>
      <c r="B37" s="28">
        <v>379</v>
      </c>
      <c r="C37" s="28" t="s">
        <v>255</v>
      </c>
      <c r="D37" s="28">
        <v>1972</v>
      </c>
      <c r="E37" s="28" t="s">
        <v>57</v>
      </c>
      <c r="F37" s="28"/>
      <c r="G37" s="29">
        <v>0</v>
      </c>
      <c r="H37" s="30">
        <v>13029</v>
      </c>
      <c r="I37" s="31">
        <v>1</v>
      </c>
      <c r="J37" s="31">
        <v>30</v>
      </c>
      <c r="K37" s="31">
        <v>29</v>
      </c>
      <c r="L37" s="32">
        <v>0.06283564814814814</v>
      </c>
      <c r="M37" s="33">
        <v>0.06283564814814814</v>
      </c>
      <c r="N37" s="33">
        <v>0.06283564814814814</v>
      </c>
      <c r="O37" s="34">
        <v>1</v>
      </c>
      <c r="P37" s="34">
        <v>30</v>
      </c>
      <c r="Q37" s="35">
        <v>29</v>
      </c>
      <c r="R37" s="35">
        <v>5429</v>
      </c>
      <c r="S37" s="36">
        <v>1</v>
      </c>
      <c r="T37" s="33">
        <v>0</v>
      </c>
      <c r="U37" s="26"/>
      <c r="V37" s="26"/>
      <c r="W37" s="33">
        <v>0.06283564814814814</v>
      </c>
      <c r="X37" s="33" t="s">
        <v>40</v>
      </c>
      <c r="Y37" s="33" t="s">
        <v>40</v>
      </c>
      <c r="Z37" s="33" t="s">
        <v>40</v>
      </c>
      <c r="AA37" s="33" t="s">
        <v>40</v>
      </c>
      <c r="AB37" s="33" t="s">
        <v>40</v>
      </c>
      <c r="AC37" s="33" t="s">
        <v>40</v>
      </c>
      <c r="AD37" s="33" t="s">
        <v>40</v>
      </c>
      <c r="AE37" s="33" t="s">
        <v>40</v>
      </c>
      <c r="AF37" s="33" t="s">
        <v>40</v>
      </c>
      <c r="AG37" s="33" t="s">
        <v>40</v>
      </c>
      <c r="AH37" s="33" t="s">
        <v>40</v>
      </c>
      <c r="AI37" s="33" t="s">
        <v>40</v>
      </c>
      <c r="AJ37" s="33" t="s">
        <v>40</v>
      </c>
      <c r="AK37" s="33" t="s">
        <v>40</v>
      </c>
      <c r="AL37" s="33" t="s">
        <v>40</v>
      </c>
      <c r="AM37" s="33" t="s">
        <v>40</v>
      </c>
      <c r="AN37" s="33" t="s">
        <v>40</v>
      </c>
      <c r="AO37" s="33" t="s">
        <v>40</v>
      </c>
      <c r="AP37" s="33" t="s">
        <v>40</v>
      </c>
      <c r="AQ37" s="33" t="s">
        <v>40</v>
      </c>
      <c r="AR37" s="33" t="s">
        <v>40</v>
      </c>
      <c r="AS37" s="33" t="s">
        <v>40</v>
      </c>
      <c r="AT37" s="33" t="s">
        <v>40</v>
      </c>
      <c r="AU37" s="33" t="s">
        <v>40</v>
      </c>
      <c r="AV37" s="33" t="s">
        <v>40</v>
      </c>
      <c r="AW37" s="33" t="s">
        <v>40</v>
      </c>
      <c r="AX37" s="33" t="s">
        <v>40</v>
      </c>
      <c r="AY37" s="33" t="s">
        <v>40</v>
      </c>
      <c r="AZ37" s="33" t="s">
        <v>40</v>
      </c>
      <c r="BA37" s="33" t="s">
        <v>40</v>
      </c>
      <c r="BB37" s="33" t="s">
        <v>40</v>
      </c>
      <c r="BC37" s="33" t="s">
        <v>40</v>
      </c>
      <c r="BD37" s="33" t="s">
        <v>40</v>
      </c>
      <c r="BE37" s="33" t="s">
        <v>40</v>
      </c>
      <c r="BF37" s="33" t="s">
        <v>40</v>
      </c>
      <c r="BG37" s="33" t="s">
        <v>40</v>
      </c>
      <c r="BH37" s="33" t="s">
        <v>40</v>
      </c>
      <c r="BI37" s="33" t="s">
        <v>40</v>
      </c>
      <c r="BJ37" s="33" t="s">
        <v>40</v>
      </c>
      <c r="BK37" s="33" t="s">
        <v>40</v>
      </c>
      <c r="BL37" s="33" t="s">
        <v>40</v>
      </c>
      <c r="BM37" s="33" t="s">
        <v>40</v>
      </c>
      <c r="BN37" s="33" t="s">
        <v>40</v>
      </c>
      <c r="BO37" s="33" t="s">
        <v>40</v>
      </c>
      <c r="BP37" s="33" t="s">
        <v>40</v>
      </c>
      <c r="BQ37" s="33" t="s">
        <v>40</v>
      </c>
      <c r="BR37" s="33" t="s">
        <v>40</v>
      </c>
    </row>
    <row r="38" spans="1:70" s="3" customFormat="1" ht="15">
      <c r="A38" s="27">
        <v>3</v>
      </c>
      <c r="B38" s="28">
        <v>250</v>
      </c>
      <c r="C38" s="28" t="s">
        <v>256</v>
      </c>
      <c r="D38" s="28"/>
      <c r="E38" s="28" t="s">
        <v>120</v>
      </c>
      <c r="F38" s="28"/>
      <c r="G38" s="29">
        <v>0</v>
      </c>
      <c r="H38" s="30">
        <v>14012</v>
      </c>
      <c r="I38" s="31">
        <v>1</v>
      </c>
      <c r="J38" s="31">
        <v>40</v>
      </c>
      <c r="K38" s="31">
        <v>12</v>
      </c>
      <c r="L38" s="32">
        <v>0.06958333333333333</v>
      </c>
      <c r="M38" s="33">
        <v>0.06958333333333333</v>
      </c>
      <c r="N38" s="33">
        <v>0.06958333333333333</v>
      </c>
      <c r="O38" s="34">
        <v>1</v>
      </c>
      <c r="P38" s="34">
        <v>40</v>
      </c>
      <c r="Q38" s="35">
        <v>12</v>
      </c>
      <c r="R38" s="35">
        <v>6012</v>
      </c>
      <c r="S38" s="36">
        <v>3</v>
      </c>
      <c r="T38" s="33">
        <v>0.00674768518518519</v>
      </c>
      <c r="U38" s="26"/>
      <c r="V38" s="26"/>
      <c r="W38" s="33">
        <v>0.06958333333333333</v>
      </c>
      <c r="X38" s="33">
        <v>0.06958333333333333</v>
      </c>
      <c r="Y38" s="33">
        <v>0.06958333333333333</v>
      </c>
      <c r="Z38" s="33" t="s">
        <v>40</v>
      </c>
      <c r="AA38" s="33" t="s">
        <v>40</v>
      </c>
      <c r="AB38" s="33" t="s">
        <v>40</v>
      </c>
      <c r="AC38" s="33" t="s">
        <v>40</v>
      </c>
      <c r="AD38" s="33" t="s">
        <v>40</v>
      </c>
      <c r="AE38" s="33" t="s">
        <v>40</v>
      </c>
      <c r="AF38" s="33" t="s">
        <v>40</v>
      </c>
      <c r="AG38" s="33" t="s">
        <v>40</v>
      </c>
      <c r="AH38" s="33" t="s">
        <v>40</v>
      </c>
      <c r="AI38" s="33" t="s">
        <v>40</v>
      </c>
      <c r="AJ38" s="33" t="s">
        <v>40</v>
      </c>
      <c r="AK38" s="33" t="s">
        <v>40</v>
      </c>
      <c r="AL38" s="33" t="s">
        <v>40</v>
      </c>
      <c r="AM38" s="33" t="s">
        <v>40</v>
      </c>
      <c r="AN38" s="33" t="s">
        <v>40</v>
      </c>
      <c r="AO38" s="33" t="s">
        <v>40</v>
      </c>
      <c r="AP38" s="33" t="s">
        <v>40</v>
      </c>
      <c r="AQ38" s="33" t="s">
        <v>40</v>
      </c>
      <c r="AR38" s="33" t="s">
        <v>40</v>
      </c>
      <c r="AS38" s="33" t="s">
        <v>40</v>
      </c>
      <c r="AT38" s="33" t="s">
        <v>40</v>
      </c>
      <c r="AU38" s="33" t="s">
        <v>40</v>
      </c>
      <c r="AV38" s="33" t="s">
        <v>40</v>
      </c>
      <c r="AW38" s="33" t="s">
        <v>40</v>
      </c>
      <c r="AX38" s="33" t="s">
        <v>40</v>
      </c>
      <c r="AY38" s="33" t="s">
        <v>40</v>
      </c>
      <c r="AZ38" s="33" t="s">
        <v>40</v>
      </c>
      <c r="BA38" s="33" t="s">
        <v>40</v>
      </c>
      <c r="BB38" s="33" t="s">
        <v>40</v>
      </c>
      <c r="BC38" s="33" t="s">
        <v>40</v>
      </c>
      <c r="BD38" s="33" t="s">
        <v>40</v>
      </c>
      <c r="BE38" s="33" t="s">
        <v>40</v>
      </c>
      <c r="BF38" s="33" t="s">
        <v>40</v>
      </c>
      <c r="BG38" s="33" t="s">
        <v>40</v>
      </c>
      <c r="BH38" s="33" t="s">
        <v>40</v>
      </c>
      <c r="BI38" s="33" t="s">
        <v>40</v>
      </c>
      <c r="BJ38" s="33" t="s">
        <v>40</v>
      </c>
      <c r="BK38" s="33" t="s">
        <v>40</v>
      </c>
      <c r="BL38" s="33" t="s">
        <v>40</v>
      </c>
      <c r="BM38" s="33" t="s">
        <v>40</v>
      </c>
      <c r="BN38" s="33" t="s">
        <v>40</v>
      </c>
      <c r="BO38" s="33" t="s">
        <v>40</v>
      </c>
      <c r="BP38" s="33" t="s">
        <v>40</v>
      </c>
      <c r="BQ38" s="33" t="s">
        <v>40</v>
      </c>
      <c r="BR38" s="33" t="s">
        <v>40</v>
      </c>
    </row>
    <row r="42" spans="1:72" ht="18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  <c r="V42" s="2"/>
      <c r="W42" s="26" t="e">
        <f>IF(#REF!&gt;0,COUNTIF(N43:N92,#REF!),"")</f>
        <v>#REF!</v>
      </c>
      <c r="X42" s="26" t="e">
        <f>IF(#REF!&gt;0,COUNTIF(X43:X92,#REF!)+W42,"")</f>
        <v>#REF!</v>
      </c>
      <c r="Y42" s="26" t="e">
        <f>IF(#REF!&gt;0,COUNTIF(Y43:Y92,#REF!)+X42,"")</f>
        <v>#REF!</v>
      </c>
      <c r="Z42" s="26" t="e">
        <f>IF(#REF!&gt;0,COUNTIF(Z43:Z92,#REF!)+Y42,"")</f>
        <v>#REF!</v>
      </c>
      <c r="AA42" s="26" t="e">
        <f>IF(#REF!&gt;0,COUNTIF(AA43:AA92,#REF!)+Z42,"")</f>
        <v>#REF!</v>
      </c>
      <c r="AB42" s="26" t="e">
        <f>IF(#REF!&gt;0,COUNTIF(AB43:AB92,#REF!)+AA42,"")</f>
        <v>#REF!</v>
      </c>
      <c r="AC42" s="26" t="e">
        <f>IF(#REF!&gt;0,COUNTIF(AC43:AC92,#REF!)+AB42,"")</f>
        <v>#REF!</v>
      </c>
      <c r="AD42" s="26" t="e">
        <f>IF(#REF!&gt;0,COUNTIF(AD43:AD92,#REF!)+AC42,"")</f>
        <v>#REF!</v>
      </c>
      <c r="AE42" s="26" t="e">
        <f>IF(#REF!&gt;0,COUNTIF(AE43:AE92,#REF!)+AD42,"")</f>
        <v>#REF!</v>
      </c>
      <c r="AF42" s="26" t="e">
        <f>IF(#REF!&gt;0,COUNTIF(AF43:AF92,#REF!)+AE42,"")</f>
        <v>#REF!</v>
      </c>
      <c r="AG42" s="26" t="e">
        <f>IF(#REF!&gt;0,COUNTIF(AG43:AG92,#REF!)+AF42,"")</f>
        <v>#REF!</v>
      </c>
      <c r="AH42" s="26" t="e">
        <f>IF(#REF!&gt;0,COUNTIF(AH43:AH92,#REF!)+AG42,"")</f>
        <v>#REF!</v>
      </c>
      <c r="AI42" s="26" t="e">
        <f>IF(#REF!&gt;0,COUNTIF(AI43:AI92,#REF!)+AH42,"")</f>
        <v>#REF!</v>
      </c>
      <c r="AJ42" s="26" t="e">
        <f>IF(#REF!&gt;0,COUNTIF(AJ43:AJ92,#REF!)+AI42,"")</f>
        <v>#REF!</v>
      </c>
      <c r="AK42" s="26" t="e">
        <f>IF(#REF!&gt;0,COUNTIF(AK43:AK92,#REF!)+AJ42,"")</f>
        <v>#REF!</v>
      </c>
      <c r="AL42" s="26" t="e">
        <f>IF(#REF!&gt;0,COUNTIF(AL43:AL92,#REF!)+AK42,"")</f>
        <v>#REF!</v>
      </c>
      <c r="AM42" s="26" t="e">
        <f>IF(#REF!&gt;0,COUNTIF(AM43:AM92,#REF!)+AL42,"")</f>
        <v>#REF!</v>
      </c>
      <c r="AN42" s="26" t="e">
        <f>IF(#REF!&gt;0,COUNTIF(AN43:AN92,#REF!)+AM42,"")</f>
        <v>#REF!</v>
      </c>
      <c r="AO42" s="26" t="e">
        <f>IF(#REF!&gt;0,COUNTIF(AO43:AO92,#REF!)+AN42,"")</f>
        <v>#REF!</v>
      </c>
      <c r="AP42" s="26" t="e">
        <f>IF(#REF!&gt;0,COUNTIF(AP43:AP92,#REF!)+AO42,"")</f>
        <v>#REF!</v>
      </c>
      <c r="AQ42" s="26" t="e">
        <f>IF(#REF!&gt;0,COUNTIF(AQ43:AQ92,#REF!)+AP42,"")</f>
        <v>#REF!</v>
      </c>
      <c r="AR42" s="26" t="e">
        <f>IF(#REF!&gt;0,COUNTIF(AR43:AR92,#REF!)+AQ42,"")</f>
        <v>#REF!</v>
      </c>
      <c r="AS42" s="26" t="e">
        <f>IF(#REF!&gt;0,COUNTIF(AS43:AS92,#REF!)+AR42,"")</f>
        <v>#REF!</v>
      </c>
      <c r="AT42" s="26" t="e">
        <f>IF(#REF!&gt;0,COUNTIF(AT43:AT92,#REF!)+AS42,"")</f>
        <v>#REF!</v>
      </c>
      <c r="AU42" s="26" t="e">
        <f>IF(#REF!&gt;0,COUNTIF(AU43:AU92,#REF!)+AT42,"")</f>
        <v>#REF!</v>
      </c>
      <c r="AV42" s="26" t="e">
        <f>IF(#REF!&gt;0,COUNTIF(AV43:AV92,#REF!)+AU42,"")</f>
        <v>#REF!</v>
      </c>
      <c r="AW42" s="26" t="e">
        <f>IF(#REF!&gt;0,COUNTIF(AW43:AW92,#REF!)+AV42,"")</f>
        <v>#REF!</v>
      </c>
      <c r="AX42" s="26" t="e">
        <f>IF(#REF!&gt;0,COUNTIF(AX43:AX92,#REF!)+AW42,"")</f>
        <v>#REF!</v>
      </c>
      <c r="AY42" s="26" t="e">
        <f>IF(#REF!&gt;0,COUNTIF(AY43:AY92,#REF!)+AX42,"")</f>
        <v>#REF!</v>
      </c>
      <c r="AZ42" s="26" t="e">
        <f>IF(#REF!&gt;0,COUNTIF(AZ43:AZ92,#REF!)+AY42,"")</f>
        <v>#REF!</v>
      </c>
      <c r="BA42" s="26" t="e">
        <f>IF(#REF!&gt;0,COUNTIF(BA43:BA92,#REF!)+AZ42,"")</f>
        <v>#REF!</v>
      </c>
      <c r="BB42" s="26" t="e">
        <f>IF(#REF!&gt;0,COUNTIF(BB43:BB92,#REF!)+BA42,"")</f>
        <v>#REF!</v>
      </c>
      <c r="BC42" s="26" t="e">
        <f>IF(#REF!&gt;0,COUNTIF(BC43:BC92,#REF!)+BB42,"")</f>
        <v>#REF!</v>
      </c>
      <c r="BD42" s="26" t="e">
        <f>IF(#REF!&gt;0,COUNTIF(BD43:BD92,#REF!)+BC42,"")</f>
        <v>#REF!</v>
      </c>
      <c r="BE42" s="26" t="e">
        <f>IF(#REF!&gt;0,COUNTIF(BE43:BE92,#REF!)+BD42,"")</f>
        <v>#REF!</v>
      </c>
      <c r="BF42" s="26" t="e">
        <f>IF(#REF!&gt;0,COUNTIF(BF43:BF92,#REF!)+BE42,"")</f>
        <v>#REF!</v>
      </c>
      <c r="BG42" s="26" t="e">
        <f>IF(#REF!&gt;0,COUNTIF(BG43:BG92,#REF!)+BF42,"")</f>
        <v>#REF!</v>
      </c>
      <c r="BH42" s="26" t="e">
        <f>IF(#REF!&gt;0,COUNTIF(BH43:BH92,#REF!)+BG42,"")</f>
        <v>#REF!</v>
      </c>
      <c r="BI42" s="26" t="e">
        <f>IF(#REF!&gt;0,COUNTIF(BI43:BI92,#REF!)+BH42,"")</f>
        <v>#REF!</v>
      </c>
      <c r="BJ42" s="26" t="e">
        <f>IF(#REF!&gt;0,COUNTIF(BJ43:BJ92,#REF!)+BI42,"")</f>
        <v>#REF!</v>
      </c>
      <c r="BK42" s="26" t="e">
        <f>IF(#REF!&gt;0,COUNTIF(BK43:BK92,#REF!)+BJ42,"")</f>
        <v>#REF!</v>
      </c>
      <c r="BL42" s="26" t="e">
        <f>IF(#REF!&gt;0,COUNTIF(BL43:BL92,#REF!)+BK42,"")</f>
        <v>#REF!</v>
      </c>
      <c r="BM42" s="26" t="e">
        <f>IF(#REF!&gt;0,COUNTIF(BM43:BM92,#REF!)+BL42,"")</f>
        <v>#REF!</v>
      </c>
      <c r="BN42" s="26" t="e">
        <f>IF(#REF!&gt;0,COUNTIF(BN43:BN92,#REF!)+BM42,"")</f>
        <v>#REF!</v>
      </c>
      <c r="BO42" s="26" t="e">
        <f>IF(#REF!&gt;0,COUNTIF(BO43:BO92,#REF!)+BN42,"")</f>
        <v>#REF!</v>
      </c>
      <c r="BP42" s="26" t="e">
        <f>IF(#REF!&gt;0,COUNTIF(BP43:BP92,#REF!)+BO42,"")</f>
        <v>#REF!</v>
      </c>
      <c r="BQ42" s="26" t="e">
        <f>IF(#REF!&gt;0,COUNTIF(BQ43:BQ92,#REF!)+BP42,"")</f>
        <v>#REF!</v>
      </c>
      <c r="BR42" s="26" t="e">
        <f>IF(#REF!&gt;0,COUNTIF(BR43:BR92,#REF!)+BQ42,"")</f>
        <v>#REF!</v>
      </c>
      <c r="BS42" s="3"/>
      <c r="BT42" s="3"/>
    </row>
    <row r="43" spans="1:72" ht="15">
      <c r="A43" s="3"/>
      <c r="B43" s="3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4"/>
      <c r="T43" s="3"/>
      <c r="U43" s="2"/>
      <c r="V43" s="2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">
      <c r="A44" s="3"/>
      <c r="B44" s="3"/>
      <c r="C44" s="7" t="s">
        <v>2</v>
      </c>
      <c r="D44" s="16" t="s">
        <v>49</v>
      </c>
      <c r="E44" s="16"/>
      <c r="F44" s="16"/>
      <c r="G44" s="2"/>
      <c r="H44" s="2"/>
      <c r="I44" s="2"/>
      <c r="J44" s="2"/>
      <c r="K44" s="2"/>
      <c r="L44" s="2"/>
      <c r="M44" s="7" t="s">
        <v>3</v>
      </c>
      <c r="N44" s="38">
        <v>42497</v>
      </c>
      <c r="O44" s="10"/>
      <c r="P44" s="10"/>
      <c r="Q44" s="10"/>
      <c r="R44" s="10"/>
      <c r="S44" s="11"/>
      <c r="T44" s="3"/>
      <c r="U44" s="12" t="s">
        <v>4</v>
      </c>
      <c r="V44" s="39">
        <v>0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5">
      <c r="A45" s="3"/>
      <c r="B45" s="3"/>
      <c r="C45" s="7" t="s">
        <v>5</v>
      </c>
      <c r="D45" s="16" t="s">
        <v>50</v>
      </c>
      <c r="E45" s="16" t="s">
        <v>6</v>
      </c>
      <c r="F45" s="16"/>
      <c r="G45" s="2"/>
      <c r="H45" s="2"/>
      <c r="I45" s="2"/>
      <c r="J45" s="2"/>
      <c r="K45" s="2"/>
      <c r="L45" s="2"/>
      <c r="M45" s="7" t="s">
        <v>7</v>
      </c>
      <c r="N45" s="40">
        <v>0.5</v>
      </c>
      <c r="O45" s="15"/>
      <c r="P45" s="15"/>
      <c r="Q45" s="15"/>
      <c r="R45" s="15"/>
      <c r="S45" s="11"/>
      <c r="T45" s="3"/>
      <c r="U45" s="5" t="s">
        <v>8</v>
      </c>
      <c r="V45" s="41">
        <v>0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3:70" s="3" customFormat="1" ht="15">
      <c r="C46" s="7" t="s">
        <v>9</v>
      </c>
      <c r="D46" s="16" t="s">
        <v>69</v>
      </c>
      <c r="E46" s="16"/>
      <c r="F46" s="1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4"/>
      <c r="U46" s="12" t="s">
        <v>11</v>
      </c>
      <c r="V46" s="13">
        <f>MAX(G50:G99)</f>
        <v>0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</row>
    <row r="47" spans="2:70" s="3" customFormat="1" ht="15" customHeight="1">
      <c r="B47" s="17"/>
      <c r="C47" s="18" t="s">
        <v>12</v>
      </c>
      <c r="D47" s="16" t="s">
        <v>59</v>
      </c>
      <c r="E47" s="16"/>
      <c r="F47" s="16"/>
      <c r="G47" s="15"/>
      <c r="H47" s="15"/>
      <c r="I47" s="19"/>
      <c r="J47" s="20"/>
      <c r="K47" s="20"/>
      <c r="L47" s="20"/>
      <c r="M47" s="20"/>
      <c r="N47" s="20"/>
      <c r="O47" s="20"/>
      <c r="P47" s="20"/>
      <c r="Q47" s="20"/>
      <c r="R47" s="20"/>
      <c r="S47" s="21"/>
      <c r="U47" s="2"/>
      <c r="V47" s="2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</row>
    <row r="48" spans="2:70" s="3" customFormat="1" ht="15">
      <c r="B48" s="17"/>
      <c r="C48" s="12"/>
      <c r="D48" s="12"/>
      <c r="E48" s="22"/>
      <c r="F48" s="22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U48" s="12" t="s">
        <v>14</v>
      </c>
      <c r="V48" s="23">
        <v>0.05896990740740741</v>
      </c>
      <c r="W48" s="32">
        <v>0.05896990740740741</v>
      </c>
      <c r="X48" s="32">
        <v>0.0681712962962963</v>
      </c>
      <c r="Y48" s="32">
        <v>0.07078703703703704</v>
      </c>
      <c r="Z48" s="32">
        <v>0.07341435185185186</v>
      </c>
      <c r="AA48" s="32">
        <v>0.07369212962962964</v>
      </c>
      <c r="AB48" s="32">
        <v>0.07385416666666667</v>
      </c>
      <c r="AC48" s="32">
        <v>0.07668981481481481</v>
      </c>
      <c r="AD48" s="32">
        <v>0.07729166666666666</v>
      </c>
      <c r="AE48" s="32">
        <v>0.11010416666666667</v>
      </c>
      <c r="AF48" s="32" t="s">
        <v>40</v>
      </c>
      <c r="AG48" s="32" t="s">
        <v>40</v>
      </c>
      <c r="AH48" s="32" t="s">
        <v>40</v>
      </c>
      <c r="AI48" s="32" t="s">
        <v>40</v>
      </c>
      <c r="AJ48" s="32" t="s">
        <v>40</v>
      </c>
      <c r="AK48" s="32" t="s">
        <v>40</v>
      </c>
      <c r="AL48" s="32" t="s">
        <v>40</v>
      </c>
      <c r="AM48" s="32" t="s">
        <v>40</v>
      </c>
      <c r="AN48" s="32" t="s">
        <v>40</v>
      </c>
      <c r="AO48" s="32" t="s">
        <v>40</v>
      </c>
      <c r="AP48" s="32" t="s">
        <v>40</v>
      </c>
      <c r="AQ48" s="32" t="s">
        <v>40</v>
      </c>
      <c r="AR48" s="32" t="s">
        <v>40</v>
      </c>
      <c r="AS48" s="32" t="s">
        <v>40</v>
      </c>
      <c r="AT48" s="32" t="s">
        <v>40</v>
      </c>
      <c r="AU48" s="32" t="s">
        <v>40</v>
      </c>
      <c r="AV48" s="32" t="s">
        <v>40</v>
      </c>
      <c r="AW48" s="32" t="s">
        <v>40</v>
      </c>
      <c r="AX48" s="32" t="s">
        <v>40</v>
      </c>
      <c r="AY48" s="32" t="s">
        <v>40</v>
      </c>
      <c r="AZ48" s="32" t="s">
        <v>40</v>
      </c>
      <c r="BA48" s="32" t="s">
        <v>40</v>
      </c>
      <c r="BB48" s="32" t="s">
        <v>40</v>
      </c>
      <c r="BC48" s="32" t="s">
        <v>40</v>
      </c>
      <c r="BD48" s="32" t="s">
        <v>40</v>
      </c>
      <c r="BE48" s="32" t="s">
        <v>40</v>
      </c>
      <c r="BF48" s="32" t="s">
        <v>40</v>
      </c>
      <c r="BG48" s="32" t="s">
        <v>40</v>
      </c>
      <c r="BH48" s="32" t="s">
        <v>40</v>
      </c>
      <c r="BI48" s="32" t="s">
        <v>40</v>
      </c>
      <c r="BJ48" s="32" t="s">
        <v>40</v>
      </c>
      <c r="BK48" s="32" t="s">
        <v>40</v>
      </c>
      <c r="BL48" s="32" t="s">
        <v>40</v>
      </c>
      <c r="BM48" s="32" t="s">
        <v>40</v>
      </c>
      <c r="BN48" s="32" t="s">
        <v>40</v>
      </c>
      <c r="BO48" s="32" t="s">
        <v>40</v>
      </c>
      <c r="BP48" s="32" t="s">
        <v>40</v>
      </c>
      <c r="BQ48" s="32" t="s">
        <v>40</v>
      </c>
      <c r="BR48" s="32" t="s">
        <v>40</v>
      </c>
    </row>
    <row r="49" spans="1:70" s="37" customFormat="1" ht="41.25" customHeight="1">
      <c r="A49" s="24" t="s">
        <v>15</v>
      </c>
      <c r="B49" s="24" t="s">
        <v>16</v>
      </c>
      <c r="C49" s="24" t="s">
        <v>17</v>
      </c>
      <c r="D49" s="24" t="s">
        <v>18</v>
      </c>
      <c r="E49" s="24" t="s">
        <v>19</v>
      </c>
      <c r="F49" s="24" t="s">
        <v>20</v>
      </c>
      <c r="G49" s="24" t="s">
        <v>21</v>
      </c>
      <c r="H49" s="24" t="s">
        <v>22</v>
      </c>
      <c r="I49" s="24"/>
      <c r="J49" s="24"/>
      <c r="K49" s="24"/>
      <c r="L49" s="24"/>
      <c r="M49" s="24" t="s">
        <v>23</v>
      </c>
      <c r="N49" s="24" t="s">
        <v>24</v>
      </c>
      <c r="O49" s="24"/>
      <c r="P49" s="24"/>
      <c r="Q49" s="24"/>
      <c r="R49" s="24"/>
      <c r="S49" s="25" t="s">
        <v>25</v>
      </c>
      <c r="T49" s="24" t="s">
        <v>26</v>
      </c>
      <c r="U49" s="26"/>
      <c r="V49" s="26"/>
      <c r="W49" s="26">
        <v>1</v>
      </c>
      <c r="X49" s="26">
        <v>2</v>
      </c>
      <c r="Y49" s="26">
        <v>3</v>
      </c>
      <c r="Z49" s="26">
        <v>4</v>
      </c>
      <c r="AA49" s="26">
        <v>5</v>
      </c>
      <c r="AB49" s="26">
        <v>6</v>
      </c>
      <c r="AC49" s="26">
        <v>7</v>
      </c>
      <c r="AD49" s="26">
        <v>8</v>
      </c>
      <c r="AE49" s="26">
        <v>9</v>
      </c>
      <c r="AF49" s="26">
        <v>10</v>
      </c>
      <c r="AG49" s="26">
        <v>11</v>
      </c>
      <c r="AH49" s="26">
        <v>12</v>
      </c>
      <c r="AI49" s="26">
        <v>13</v>
      </c>
      <c r="AJ49" s="26">
        <v>14</v>
      </c>
      <c r="AK49" s="26">
        <v>15</v>
      </c>
      <c r="AL49" s="26">
        <v>16</v>
      </c>
      <c r="AM49" s="26">
        <v>17</v>
      </c>
      <c r="AN49" s="26">
        <v>18</v>
      </c>
      <c r="AO49" s="26">
        <v>19</v>
      </c>
      <c r="AP49" s="26">
        <v>20</v>
      </c>
      <c r="AQ49" s="26">
        <v>21</v>
      </c>
      <c r="AR49" s="26">
        <v>22</v>
      </c>
      <c r="AS49" s="26">
        <v>23</v>
      </c>
      <c r="AT49" s="26">
        <v>24</v>
      </c>
      <c r="AU49" s="26">
        <v>25</v>
      </c>
      <c r="AV49" s="26">
        <v>26</v>
      </c>
      <c r="AW49" s="26">
        <v>27</v>
      </c>
      <c r="AX49" s="26">
        <v>28</v>
      </c>
      <c r="AY49" s="26">
        <v>29</v>
      </c>
      <c r="AZ49" s="26">
        <v>30</v>
      </c>
      <c r="BA49" s="26">
        <v>31</v>
      </c>
      <c r="BB49" s="26">
        <v>32</v>
      </c>
      <c r="BC49" s="26">
        <v>33</v>
      </c>
      <c r="BD49" s="26">
        <v>34</v>
      </c>
      <c r="BE49" s="26">
        <v>35</v>
      </c>
      <c r="BF49" s="26">
        <v>36</v>
      </c>
      <c r="BG49" s="26">
        <v>37</v>
      </c>
      <c r="BH49" s="26">
        <v>38</v>
      </c>
      <c r="BI49" s="26">
        <v>39</v>
      </c>
      <c r="BJ49" s="26">
        <v>40</v>
      </c>
      <c r="BK49" s="26">
        <v>41</v>
      </c>
      <c r="BL49" s="26">
        <v>42</v>
      </c>
      <c r="BM49" s="26">
        <v>43</v>
      </c>
      <c r="BN49" s="26">
        <v>44</v>
      </c>
      <c r="BO49" s="26">
        <v>45</v>
      </c>
      <c r="BP49" s="26">
        <v>46</v>
      </c>
      <c r="BQ49" s="26">
        <v>47</v>
      </c>
      <c r="BR49" s="26">
        <v>48</v>
      </c>
    </row>
    <row r="50" spans="1:70" s="3" customFormat="1" ht="15">
      <c r="A50" s="27">
        <v>1</v>
      </c>
      <c r="B50" s="28">
        <v>64</v>
      </c>
      <c r="C50" s="28" t="s">
        <v>257</v>
      </c>
      <c r="D50" s="28">
        <v>1963</v>
      </c>
      <c r="E50" s="28" t="s">
        <v>46</v>
      </c>
      <c r="F50" s="28"/>
      <c r="G50" s="29">
        <v>0</v>
      </c>
      <c r="H50" s="30">
        <v>12455</v>
      </c>
      <c r="I50" s="31">
        <v>1</v>
      </c>
      <c r="J50" s="31">
        <v>24</v>
      </c>
      <c r="K50" s="31">
        <v>55</v>
      </c>
      <c r="L50" s="32">
        <v>0.05896990740740741</v>
      </c>
      <c r="M50" s="33">
        <v>0.05896990740740741</v>
      </c>
      <c r="N50" s="33">
        <v>0.05896990740740741</v>
      </c>
      <c r="O50" s="34">
        <v>1</v>
      </c>
      <c r="P50" s="34">
        <v>24</v>
      </c>
      <c r="Q50" s="35">
        <v>55</v>
      </c>
      <c r="R50" s="35">
        <v>5095</v>
      </c>
      <c r="S50" s="36">
        <v>1</v>
      </c>
      <c r="T50" s="33">
        <v>0</v>
      </c>
      <c r="U50" s="26"/>
      <c r="V50" s="26"/>
      <c r="W50" s="33">
        <v>0.05896990740740741</v>
      </c>
      <c r="X50" s="33" t="s">
        <v>40</v>
      </c>
      <c r="Y50" s="33" t="s">
        <v>40</v>
      </c>
      <c r="Z50" s="33" t="s">
        <v>40</v>
      </c>
      <c r="AA50" s="33" t="s">
        <v>40</v>
      </c>
      <c r="AB50" s="33" t="s">
        <v>40</v>
      </c>
      <c r="AC50" s="33" t="s">
        <v>40</v>
      </c>
      <c r="AD50" s="33" t="s">
        <v>40</v>
      </c>
      <c r="AE50" s="33" t="s">
        <v>40</v>
      </c>
      <c r="AF50" s="33" t="s">
        <v>40</v>
      </c>
      <c r="AG50" s="33" t="s">
        <v>40</v>
      </c>
      <c r="AH50" s="33" t="s">
        <v>40</v>
      </c>
      <c r="AI50" s="33" t="s">
        <v>40</v>
      </c>
      <c r="AJ50" s="33" t="s">
        <v>40</v>
      </c>
      <c r="AK50" s="33" t="s">
        <v>40</v>
      </c>
      <c r="AL50" s="33" t="s">
        <v>40</v>
      </c>
      <c r="AM50" s="33" t="s">
        <v>40</v>
      </c>
      <c r="AN50" s="33" t="s">
        <v>40</v>
      </c>
      <c r="AO50" s="33" t="s">
        <v>40</v>
      </c>
      <c r="AP50" s="33" t="s">
        <v>40</v>
      </c>
      <c r="AQ50" s="33" t="s">
        <v>40</v>
      </c>
      <c r="AR50" s="33" t="s">
        <v>40</v>
      </c>
      <c r="AS50" s="33" t="s">
        <v>40</v>
      </c>
      <c r="AT50" s="33" t="s">
        <v>40</v>
      </c>
      <c r="AU50" s="33" t="s">
        <v>40</v>
      </c>
      <c r="AV50" s="33" t="s">
        <v>40</v>
      </c>
      <c r="AW50" s="33" t="s">
        <v>40</v>
      </c>
      <c r="AX50" s="33" t="s">
        <v>40</v>
      </c>
      <c r="AY50" s="33" t="s">
        <v>40</v>
      </c>
      <c r="AZ50" s="33" t="s">
        <v>40</v>
      </c>
      <c r="BA50" s="33" t="s">
        <v>40</v>
      </c>
      <c r="BB50" s="33" t="s">
        <v>40</v>
      </c>
      <c r="BC50" s="33" t="s">
        <v>40</v>
      </c>
      <c r="BD50" s="33" t="s">
        <v>40</v>
      </c>
      <c r="BE50" s="33" t="s">
        <v>40</v>
      </c>
      <c r="BF50" s="33" t="s">
        <v>40</v>
      </c>
      <c r="BG50" s="33" t="s">
        <v>40</v>
      </c>
      <c r="BH50" s="33" t="s">
        <v>40</v>
      </c>
      <c r="BI50" s="33" t="s">
        <v>40</v>
      </c>
      <c r="BJ50" s="33" t="s">
        <v>40</v>
      </c>
      <c r="BK50" s="33" t="s">
        <v>40</v>
      </c>
      <c r="BL50" s="33" t="s">
        <v>40</v>
      </c>
      <c r="BM50" s="33" t="s">
        <v>40</v>
      </c>
      <c r="BN50" s="33" t="s">
        <v>40</v>
      </c>
      <c r="BO50" s="33" t="s">
        <v>40</v>
      </c>
      <c r="BP50" s="33" t="s">
        <v>40</v>
      </c>
      <c r="BQ50" s="33" t="s">
        <v>40</v>
      </c>
      <c r="BR50" s="33" t="s">
        <v>40</v>
      </c>
    </row>
    <row r="51" spans="1:70" s="3" customFormat="1" ht="15">
      <c r="A51" s="27">
        <v>2</v>
      </c>
      <c r="B51" s="28">
        <v>184</v>
      </c>
      <c r="C51" s="28" t="s">
        <v>258</v>
      </c>
      <c r="D51" s="28"/>
      <c r="E51" s="28" t="s">
        <v>28</v>
      </c>
      <c r="F51" s="28"/>
      <c r="G51" s="29">
        <v>0</v>
      </c>
      <c r="H51" s="30">
        <v>14607</v>
      </c>
      <c r="I51" s="31">
        <v>1</v>
      </c>
      <c r="J51" s="31">
        <v>46</v>
      </c>
      <c r="K51" s="31">
        <v>7</v>
      </c>
      <c r="L51" s="32">
        <v>0.07369212962962964</v>
      </c>
      <c r="M51" s="33">
        <v>0.07369212962962964</v>
      </c>
      <c r="N51" s="33">
        <v>0.07369212962962964</v>
      </c>
      <c r="O51" s="34">
        <v>1</v>
      </c>
      <c r="P51" s="34">
        <v>46</v>
      </c>
      <c r="Q51" s="35">
        <v>7</v>
      </c>
      <c r="R51" s="35">
        <v>6367</v>
      </c>
      <c r="S51" s="36">
        <v>5</v>
      </c>
      <c r="T51" s="33">
        <v>0.014722222222222227</v>
      </c>
      <c r="U51" s="26"/>
      <c r="V51" s="26"/>
      <c r="W51" s="33">
        <v>0.07369212962962964</v>
      </c>
      <c r="X51" s="33">
        <v>0.07369212962962964</v>
      </c>
      <c r="Y51" s="33">
        <v>0.07369212962962964</v>
      </c>
      <c r="Z51" s="33">
        <v>0.07369212962962964</v>
      </c>
      <c r="AA51" s="33">
        <v>0.07369212962962964</v>
      </c>
      <c r="AB51" s="33" t="s">
        <v>40</v>
      </c>
      <c r="AC51" s="33" t="s">
        <v>40</v>
      </c>
      <c r="AD51" s="33" t="s">
        <v>40</v>
      </c>
      <c r="AE51" s="33" t="s">
        <v>40</v>
      </c>
      <c r="AF51" s="33" t="s">
        <v>40</v>
      </c>
      <c r="AG51" s="33" t="s">
        <v>40</v>
      </c>
      <c r="AH51" s="33" t="s">
        <v>40</v>
      </c>
      <c r="AI51" s="33" t="s">
        <v>40</v>
      </c>
      <c r="AJ51" s="33" t="s">
        <v>40</v>
      </c>
      <c r="AK51" s="33" t="s">
        <v>40</v>
      </c>
      <c r="AL51" s="33" t="s">
        <v>40</v>
      </c>
      <c r="AM51" s="33" t="s">
        <v>40</v>
      </c>
      <c r="AN51" s="33" t="s">
        <v>40</v>
      </c>
      <c r="AO51" s="33" t="s">
        <v>40</v>
      </c>
      <c r="AP51" s="33" t="s">
        <v>40</v>
      </c>
      <c r="AQ51" s="33" t="s">
        <v>40</v>
      </c>
      <c r="AR51" s="33" t="s">
        <v>40</v>
      </c>
      <c r="AS51" s="33" t="s">
        <v>40</v>
      </c>
      <c r="AT51" s="33" t="s">
        <v>40</v>
      </c>
      <c r="AU51" s="33" t="s">
        <v>40</v>
      </c>
      <c r="AV51" s="33" t="s">
        <v>40</v>
      </c>
      <c r="AW51" s="33" t="s">
        <v>40</v>
      </c>
      <c r="AX51" s="33" t="s">
        <v>40</v>
      </c>
      <c r="AY51" s="33" t="s">
        <v>40</v>
      </c>
      <c r="AZ51" s="33" t="s">
        <v>40</v>
      </c>
      <c r="BA51" s="33" t="s">
        <v>40</v>
      </c>
      <c r="BB51" s="33" t="s">
        <v>40</v>
      </c>
      <c r="BC51" s="33" t="s">
        <v>40</v>
      </c>
      <c r="BD51" s="33" t="s">
        <v>40</v>
      </c>
      <c r="BE51" s="33" t="s">
        <v>40</v>
      </c>
      <c r="BF51" s="33" t="s">
        <v>40</v>
      </c>
      <c r="BG51" s="33" t="s">
        <v>40</v>
      </c>
      <c r="BH51" s="33" t="s">
        <v>40</v>
      </c>
      <c r="BI51" s="33" t="s">
        <v>40</v>
      </c>
      <c r="BJ51" s="33" t="s">
        <v>40</v>
      </c>
      <c r="BK51" s="33" t="s">
        <v>40</v>
      </c>
      <c r="BL51" s="33" t="s">
        <v>40</v>
      </c>
      <c r="BM51" s="33" t="s">
        <v>40</v>
      </c>
      <c r="BN51" s="33" t="s">
        <v>40</v>
      </c>
      <c r="BO51" s="33" t="s">
        <v>40</v>
      </c>
      <c r="BP51" s="33" t="s">
        <v>40</v>
      </c>
      <c r="BQ51" s="33" t="s">
        <v>40</v>
      </c>
      <c r="BR51" s="33" t="s">
        <v>40</v>
      </c>
    </row>
    <row r="52" spans="1:70" s="3" customFormat="1" ht="15">
      <c r="A52" s="27">
        <v>3</v>
      </c>
      <c r="B52" s="28">
        <v>186</v>
      </c>
      <c r="C52" s="28" t="s">
        <v>259</v>
      </c>
      <c r="D52" s="28">
        <v>1961</v>
      </c>
      <c r="E52" s="28" t="s">
        <v>215</v>
      </c>
      <c r="F52" s="28"/>
      <c r="G52" s="29">
        <v>0</v>
      </c>
      <c r="H52" s="30">
        <v>15026</v>
      </c>
      <c r="I52" s="31">
        <v>1</v>
      </c>
      <c r="J52" s="31">
        <v>50</v>
      </c>
      <c r="K52" s="31">
        <v>26</v>
      </c>
      <c r="L52" s="32">
        <v>0.07668981481481481</v>
      </c>
      <c r="M52" s="33">
        <v>0.07668981481481481</v>
      </c>
      <c r="N52" s="33">
        <v>0.07668981481481481</v>
      </c>
      <c r="O52" s="34">
        <v>1</v>
      </c>
      <c r="P52" s="34">
        <v>50</v>
      </c>
      <c r="Q52" s="35">
        <v>26</v>
      </c>
      <c r="R52" s="35">
        <v>6626</v>
      </c>
      <c r="S52" s="36">
        <v>7</v>
      </c>
      <c r="T52" s="33">
        <v>0.0177199074074074</v>
      </c>
      <c r="U52" s="26"/>
      <c r="V52" s="26"/>
      <c r="W52" s="33">
        <v>0.07668981481481481</v>
      </c>
      <c r="X52" s="33">
        <v>0.07668981481481481</v>
      </c>
      <c r="Y52" s="33">
        <v>0.07668981481481481</v>
      </c>
      <c r="Z52" s="33">
        <v>0.07668981481481481</v>
      </c>
      <c r="AA52" s="33">
        <v>0.07668981481481481</v>
      </c>
      <c r="AB52" s="33">
        <v>0.07668981481481481</v>
      </c>
      <c r="AC52" s="33">
        <v>0.07668981481481481</v>
      </c>
      <c r="AD52" s="33" t="s">
        <v>40</v>
      </c>
      <c r="AE52" s="33" t="s">
        <v>40</v>
      </c>
      <c r="AF52" s="33" t="s">
        <v>40</v>
      </c>
      <c r="AG52" s="33" t="s">
        <v>40</v>
      </c>
      <c r="AH52" s="33" t="s">
        <v>40</v>
      </c>
      <c r="AI52" s="33" t="s">
        <v>40</v>
      </c>
      <c r="AJ52" s="33" t="s">
        <v>40</v>
      </c>
      <c r="AK52" s="33" t="s">
        <v>40</v>
      </c>
      <c r="AL52" s="33" t="s">
        <v>40</v>
      </c>
      <c r="AM52" s="33" t="s">
        <v>40</v>
      </c>
      <c r="AN52" s="33" t="s">
        <v>40</v>
      </c>
      <c r="AO52" s="33" t="s">
        <v>40</v>
      </c>
      <c r="AP52" s="33" t="s">
        <v>40</v>
      </c>
      <c r="AQ52" s="33" t="s">
        <v>40</v>
      </c>
      <c r="AR52" s="33" t="s">
        <v>40</v>
      </c>
      <c r="AS52" s="33" t="s">
        <v>40</v>
      </c>
      <c r="AT52" s="33" t="s">
        <v>40</v>
      </c>
      <c r="AU52" s="33" t="s">
        <v>40</v>
      </c>
      <c r="AV52" s="33" t="s">
        <v>40</v>
      </c>
      <c r="AW52" s="33" t="s">
        <v>40</v>
      </c>
      <c r="AX52" s="33" t="s">
        <v>40</v>
      </c>
      <c r="AY52" s="33" t="s">
        <v>40</v>
      </c>
      <c r="AZ52" s="33" t="s">
        <v>40</v>
      </c>
      <c r="BA52" s="33" t="s">
        <v>40</v>
      </c>
      <c r="BB52" s="33" t="s">
        <v>40</v>
      </c>
      <c r="BC52" s="33" t="s">
        <v>40</v>
      </c>
      <c r="BD52" s="33" t="s">
        <v>40</v>
      </c>
      <c r="BE52" s="33" t="s">
        <v>40</v>
      </c>
      <c r="BF52" s="33" t="s">
        <v>40</v>
      </c>
      <c r="BG52" s="33" t="s">
        <v>40</v>
      </c>
      <c r="BH52" s="33" t="s">
        <v>40</v>
      </c>
      <c r="BI52" s="33" t="s">
        <v>40</v>
      </c>
      <c r="BJ52" s="33" t="s">
        <v>40</v>
      </c>
      <c r="BK52" s="33" t="s">
        <v>40</v>
      </c>
      <c r="BL52" s="33" t="s">
        <v>40</v>
      </c>
      <c r="BM52" s="33" t="s">
        <v>40</v>
      </c>
      <c r="BN52" s="33" t="s">
        <v>40</v>
      </c>
      <c r="BO52" s="33" t="s">
        <v>40</v>
      </c>
      <c r="BP52" s="33" t="s">
        <v>40</v>
      </c>
      <c r="BQ52" s="33" t="s">
        <v>40</v>
      </c>
      <c r="BR52" s="33" t="s">
        <v>40</v>
      </c>
    </row>
    <row r="53" spans="1:70" s="3" customFormat="1" ht="15">
      <c r="A53" s="27">
        <v>4</v>
      </c>
      <c r="B53" s="28">
        <v>191</v>
      </c>
      <c r="C53" s="28" t="s">
        <v>260</v>
      </c>
      <c r="D53" s="28">
        <v>1961</v>
      </c>
      <c r="E53" s="28" t="s">
        <v>246</v>
      </c>
      <c r="F53" s="28"/>
      <c r="G53" s="29">
        <v>0</v>
      </c>
      <c r="H53" s="30">
        <v>14543</v>
      </c>
      <c r="I53" s="31">
        <v>1</v>
      </c>
      <c r="J53" s="31">
        <v>45</v>
      </c>
      <c r="K53" s="31">
        <v>43</v>
      </c>
      <c r="L53" s="32">
        <v>0.07341435185185186</v>
      </c>
      <c r="M53" s="33">
        <v>0.07341435185185186</v>
      </c>
      <c r="N53" s="33">
        <v>0.07341435185185186</v>
      </c>
      <c r="O53" s="34">
        <v>1</v>
      </c>
      <c r="P53" s="34">
        <v>45</v>
      </c>
      <c r="Q53" s="35">
        <v>43</v>
      </c>
      <c r="R53" s="35">
        <v>6343</v>
      </c>
      <c r="S53" s="36">
        <v>4</v>
      </c>
      <c r="T53" s="33">
        <v>0.014444444444444447</v>
      </c>
      <c r="U53" s="26"/>
      <c r="V53" s="26"/>
      <c r="W53" s="33">
        <v>0.07341435185185186</v>
      </c>
      <c r="X53" s="33">
        <v>0.07341435185185186</v>
      </c>
      <c r="Y53" s="33">
        <v>0.07341435185185186</v>
      </c>
      <c r="Z53" s="33">
        <v>0.07341435185185186</v>
      </c>
      <c r="AA53" s="33" t="s">
        <v>40</v>
      </c>
      <c r="AB53" s="33" t="s">
        <v>40</v>
      </c>
      <c r="AC53" s="33" t="s">
        <v>40</v>
      </c>
      <c r="AD53" s="33" t="s">
        <v>40</v>
      </c>
      <c r="AE53" s="33" t="s">
        <v>40</v>
      </c>
      <c r="AF53" s="33" t="s">
        <v>40</v>
      </c>
      <c r="AG53" s="33" t="s">
        <v>40</v>
      </c>
      <c r="AH53" s="33" t="s">
        <v>40</v>
      </c>
      <c r="AI53" s="33" t="s">
        <v>40</v>
      </c>
      <c r="AJ53" s="33" t="s">
        <v>40</v>
      </c>
      <c r="AK53" s="33" t="s">
        <v>40</v>
      </c>
      <c r="AL53" s="33" t="s">
        <v>40</v>
      </c>
      <c r="AM53" s="33" t="s">
        <v>40</v>
      </c>
      <c r="AN53" s="33" t="s">
        <v>40</v>
      </c>
      <c r="AO53" s="33" t="s">
        <v>40</v>
      </c>
      <c r="AP53" s="33" t="s">
        <v>40</v>
      </c>
      <c r="AQ53" s="33" t="s">
        <v>40</v>
      </c>
      <c r="AR53" s="33" t="s">
        <v>40</v>
      </c>
      <c r="AS53" s="33" t="s">
        <v>40</v>
      </c>
      <c r="AT53" s="33" t="s">
        <v>40</v>
      </c>
      <c r="AU53" s="33" t="s">
        <v>40</v>
      </c>
      <c r="AV53" s="33" t="s">
        <v>40</v>
      </c>
      <c r="AW53" s="33" t="s">
        <v>40</v>
      </c>
      <c r="AX53" s="33" t="s">
        <v>40</v>
      </c>
      <c r="AY53" s="33" t="s">
        <v>40</v>
      </c>
      <c r="AZ53" s="33" t="s">
        <v>40</v>
      </c>
      <c r="BA53" s="33" t="s">
        <v>40</v>
      </c>
      <c r="BB53" s="33" t="s">
        <v>40</v>
      </c>
      <c r="BC53" s="33" t="s">
        <v>40</v>
      </c>
      <c r="BD53" s="33" t="s">
        <v>40</v>
      </c>
      <c r="BE53" s="33" t="s">
        <v>40</v>
      </c>
      <c r="BF53" s="33" t="s">
        <v>40</v>
      </c>
      <c r="BG53" s="33" t="s">
        <v>40</v>
      </c>
      <c r="BH53" s="33" t="s">
        <v>40</v>
      </c>
      <c r="BI53" s="33" t="s">
        <v>40</v>
      </c>
      <c r="BJ53" s="33" t="s">
        <v>40</v>
      </c>
      <c r="BK53" s="33" t="s">
        <v>40</v>
      </c>
      <c r="BL53" s="33" t="s">
        <v>40</v>
      </c>
      <c r="BM53" s="33" t="s">
        <v>40</v>
      </c>
      <c r="BN53" s="33" t="s">
        <v>40</v>
      </c>
      <c r="BO53" s="33" t="s">
        <v>40</v>
      </c>
      <c r="BP53" s="33" t="s">
        <v>40</v>
      </c>
      <c r="BQ53" s="33" t="s">
        <v>40</v>
      </c>
      <c r="BR53" s="33" t="s">
        <v>40</v>
      </c>
    </row>
    <row r="54" spans="1:70" s="3" customFormat="1" ht="15">
      <c r="A54" s="27">
        <v>5</v>
      </c>
      <c r="B54" s="28">
        <v>167</v>
      </c>
      <c r="C54" s="28" t="s">
        <v>261</v>
      </c>
      <c r="D54" s="28">
        <v>1963</v>
      </c>
      <c r="E54" s="28" t="s">
        <v>75</v>
      </c>
      <c r="F54" s="28"/>
      <c r="G54" s="29">
        <v>0</v>
      </c>
      <c r="H54" s="30">
        <v>14621</v>
      </c>
      <c r="I54" s="31">
        <v>1</v>
      </c>
      <c r="J54" s="31">
        <v>46</v>
      </c>
      <c r="K54" s="31">
        <v>21</v>
      </c>
      <c r="L54" s="32">
        <v>0.07385416666666667</v>
      </c>
      <c r="M54" s="33">
        <v>0.07385416666666667</v>
      </c>
      <c r="N54" s="33">
        <v>0.07385416666666667</v>
      </c>
      <c r="O54" s="34">
        <v>1</v>
      </c>
      <c r="P54" s="34">
        <v>46</v>
      </c>
      <c r="Q54" s="35">
        <v>21</v>
      </c>
      <c r="R54" s="35">
        <v>6381</v>
      </c>
      <c r="S54" s="36">
        <v>6</v>
      </c>
      <c r="T54" s="33">
        <v>0.014884259259259257</v>
      </c>
      <c r="U54" s="26"/>
      <c r="V54" s="26"/>
      <c r="W54" s="33">
        <v>0.07385416666666667</v>
      </c>
      <c r="X54" s="33">
        <v>0.07385416666666667</v>
      </c>
      <c r="Y54" s="33">
        <v>0.07385416666666667</v>
      </c>
      <c r="Z54" s="33">
        <v>0.07385416666666667</v>
      </c>
      <c r="AA54" s="33">
        <v>0.07385416666666667</v>
      </c>
      <c r="AB54" s="33">
        <v>0.07385416666666667</v>
      </c>
      <c r="AC54" s="33" t="s">
        <v>40</v>
      </c>
      <c r="AD54" s="33" t="s">
        <v>40</v>
      </c>
      <c r="AE54" s="33" t="s">
        <v>40</v>
      </c>
      <c r="AF54" s="33" t="s">
        <v>40</v>
      </c>
      <c r="AG54" s="33" t="s">
        <v>40</v>
      </c>
      <c r="AH54" s="33" t="s">
        <v>40</v>
      </c>
      <c r="AI54" s="33" t="s">
        <v>40</v>
      </c>
      <c r="AJ54" s="33" t="s">
        <v>40</v>
      </c>
      <c r="AK54" s="33" t="s">
        <v>40</v>
      </c>
      <c r="AL54" s="33" t="s">
        <v>40</v>
      </c>
      <c r="AM54" s="33" t="s">
        <v>40</v>
      </c>
      <c r="AN54" s="33" t="s">
        <v>40</v>
      </c>
      <c r="AO54" s="33" t="s">
        <v>40</v>
      </c>
      <c r="AP54" s="33" t="s">
        <v>40</v>
      </c>
      <c r="AQ54" s="33" t="s">
        <v>40</v>
      </c>
      <c r="AR54" s="33" t="s">
        <v>40</v>
      </c>
      <c r="AS54" s="33" t="s">
        <v>40</v>
      </c>
      <c r="AT54" s="33" t="s">
        <v>40</v>
      </c>
      <c r="AU54" s="33" t="s">
        <v>40</v>
      </c>
      <c r="AV54" s="33" t="s">
        <v>40</v>
      </c>
      <c r="AW54" s="33" t="s">
        <v>40</v>
      </c>
      <c r="AX54" s="33" t="s">
        <v>40</v>
      </c>
      <c r="AY54" s="33" t="s">
        <v>40</v>
      </c>
      <c r="AZ54" s="33" t="s">
        <v>40</v>
      </c>
      <c r="BA54" s="33" t="s">
        <v>40</v>
      </c>
      <c r="BB54" s="33" t="s">
        <v>40</v>
      </c>
      <c r="BC54" s="33" t="s">
        <v>40</v>
      </c>
      <c r="BD54" s="33" t="s">
        <v>40</v>
      </c>
      <c r="BE54" s="33" t="s">
        <v>40</v>
      </c>
      <c r="BF54" s="33" t="s">
        <v>40</v>
      </c>
      <c r="BG54" s="33" t="s">
        <v>40</v>
      </c>
      <c r="BH54" s="33" t="s">
        <v>40</v>
      </c>
      <c r="BI54" s="33" t="s">
        <v>40</v>
      </c>
      <c r="BJ54" s="33" t="s">
        <v>40</v>
      </c>
      <c r="BK54" s="33" t="s">
        <v>40</v>
      </c>
      <c r="BL54" s="33" t="s">
        <v>40</v>
      </c>
      <c r="BM54" s="33" t="s">
        <v>40</v>
      </c>
      <c r="BN54" s="33" t="s">
        <v>40</v>
      </c>
      <c r="BO54" s="33" t="s">
        <v>40</v>
      </c>
      <c r="BP54" s="33" t="s">
        <v>40</v>
      </c>
      <c r="BQ54" s="33" t="s">
        <v>40</v>
      </c>
      <c r="BR54" s="33" t="s">
        <v>40</v>
      </c>
    </row>
    <row r="55" spans="1:70" s="3" customFormat="1" ht="15">
      <c r="A55" s="27">
        <v>6</v>
      </c>
      <c r="B55" s="28">
        <v>188</v>
      </c>
      <c r="C55" s="28" t="s">
        <v>262</v>
      </c>
      <c r="D55" s="28"/>
      <c r="E55" s="28" t="s">
        <v>246</v>
      </c>
      <c r="F55" s="28"/>
      <c r="G55" s="29">
        <v>0</v>
      </c>
      <c r="H55" s="30">
        <v>14156</v>
      </c>
      <c r="I55" s="31">
        <v>1</v>
      </c>
      <c r="J55" s="31">
        <v>41</v>
      </c>
      <c r="K55" s="31">
        <v>56</v>
      </c>
      <c r="L55" s="32">
        <v>0.07078703703703704</v>
      </c>
      <c r="M55" s="33">
        <v>0.07078703703703704</v>
      </c>
      <c r="N55" s="33">
        <v>0.07078703703703704</v>
      </c>
      <c r="O55" s="34">
        <v>1</v>
      </c>
      <c r="P55" s="34">
        <v>41</v>
      </c>
      <c r="Q55" s="35">
        <v>56</v>
      </c>
      <c r="R55" s="35">
        <v>6116</v>
      </c>
      <c r="S55" s="36">
        <v>3</v>
      </c>
      <c r="T55" s="33">
        <v>0.011817129629629629</v>
      </c>
      <c r="U55" s="26"/>
      <c r="V55" s="26"/>
      <c r="W55" s="33">
        <v>0.07078703703703704</v>
      </c>
      <c r="X55" s="33">
        <v>0.07078703703703704</v>
      </c>
      <c r="Y55" s="33">
        <v>0.07078703703703704</v>
      </c>
      <c r="Z55" s="33" t="s">
        <v>40</v>
      </c>
      <c r="AA55" s="33" t="s">
        <v>40</v>
      </c>
      <c r="AB55" s="33" t="s">
        <v>40</v>
      </c>
      <c r="AC55" s="33" t="s">
        <v>40</v>
      </c>
      <c r="AD55" s="33" t="s">
        <v>40</v>
      </c>
      <c r="AE55" s="33" t="s">
        <v>40</v>
      </c>
      <c r="AF55" s="33" t="s">
        <v>40</v>
      </c>
      <c r="AG55" s="33" t="s">
        <v>40</v>
      </c>
      <c r="AH55" s="33" t="s">
        <v>40</v>
      </c>
      <c r="AI55" s="33" t="s">
        <v>40</v>
      </c>
      <c r="AJ55" s="33" t="s">
        <v>40</v>
      </c>
      <c r="AK55" s="33" t="s">
        <v>40</v>
      </c>
      <c r="AL55" s="33" t="s">
        <v>40</v>
      </c>
      <c r="AM55" s="33" t="s">
        <v>40</v>
      </c>
      <c r="AN55" s="33" t="s">
        <v>40</v>
      </c>
      <c r="AO55" s="33" t="s">
        <v>40</v>
      </c>
      <c r="AP55" s="33" t="s">
        <v>40</v>
      </c>
      <c r="AQ55" s="33" t="s">
        <v>40</v>
      </c>
      <c r="AR55" s="33" t="s">
        <v>40</v>
      </c>
      <c r="AS55" s="33" t="s">
        <v>40</v>
      </c>
      <c r="AT55" s="33" t="s">
        <v>40</v>
      </c>
      <c r="AU55" s="33" t="s">
        <v>40</v>
      </c>
      <c r="AV55" s="33" t="s">
        <v>40</v>
      </c>
      <c r="AW55" s="33" t="s">
        <v>40</v>
      </c>
      <c r="AX55" s="33" t="s">
        <v>40</v>
      </c>
      <c r="AY55" s="33" t="s">
        <v>40</v>
      </c>
      <c r="AZ55" s="33" t="s">
        <v>40</v>
      </c>
      <c r="BA55" s="33" t="s">
        <v>40</v>
      </c>
      <c r="BB55" s="33" t="s">
        <v>40</v>
      </c>
      <c r="BC55" s="33" t="s">
        <v>40</v>
      </c>
      <c r="BD55" s="33" t="s">
        <v>40</v>
      </c>
      <c r="BE55" s="33" t="s">
        <v>40</v>
      </c>
      <c r="BF55" s="33" t="s">
        <v>40</v>
      </c>
      <c r="BG55" s="33" t="s">
        <v>40</v>
      </c>
      <c r="BH55" s="33" t="s">
        <v>40</v>
      </c>
      <c r="BI55" s="33" t="s">
        <v>40</v>
      </c>
      <c r="BJ55" s="33" t="s">
        <v>40</v>
      </c>
      <c r="BK55" s="33" t="s">
        <v>40</v>
      </c>
      <c r="BL55" s="33" t="s">
        <v>40</v>
      </c>
      <c r="BM55" s="33" t="s">
        <v>40</v>
      </c>
      <c r="BN55" s="33" t="s">
        <v>40</v>
      </c>
      <c r="BO55" s="33" t="s">
        <v>40</v>
      </c>
      <c r="BP55" s="33" t="s">
        <v>40</v>
      </c>
      <c r="BQ55" s="33" t="s">
        <v>40</v>
      </c>
      <c r="BR55" s="33" t="s">
        <v>40</v>
      </c>
    </row>
    <row r="56" spans="1:70" s="3" customFormat="1" ht="15">
      <c r="A56" s="27">
        <v>7</v>
      </c>
      <c r="B56" s="28">
        <v>969</v>
      </c>
      <c r="C56" s="28" t="s">
        <v>263</v>
      </c>
      <c r="D56" s="28"/>
      <c r="E56" s="28" t="s">
        <v>118</v>
      </c>
      <c r="F56" s="28"/>
      <c r="G56" s="29">
        <v>0</v>
      </c>
      <c r="H56" s="30">
        <v>15118</v>
      </c>
      <c r="I56" s="31">
        <v>1</v>
      </c>
      <c r="J56" s="31">
        <v>51</v>
      </c>
      <c r="K56" s="31">
        <v>18</v>
      </c>
      <c r="L56" s="32">
        <v>0.07729166666666666</v>
      </c>
      <c r="M56" s="33">
        <v>0.07729166666666666</v>
      </c>
      <c r="N56" s="33">
        <v>0.07729166666666666</v>
      </c>
      <c r="O56" s="34">
        <v>1</v>
      </c>
      <c r="P56" s="34">
        <v>51</v>
      </c>
      <c r="Q56" s="35">
        <v>18</v>
      </c>
      <c r="R56" s="35">
        <v>6678</v>
      </c>
      <c r="S56" s="36">
        <v>8</v>
      </c>
      <c r="T56" s="33">
        <v>0.018321759259259253</v>
      </c>
      <c r="U56" s="26"/>
      <c r="V56" s="26"/>
      <c r="W56" s="33">
        <v>0.07729166666666666</v>
      </c>
      <c r="X56" s="33">
        <v>0.07729166666666666</v>
      </c>
      <c r="Y56" s="33">
        <v>0.07729166666666666</v>
      </c>
      <c r="Z56" s="33">
        <v>0.07729166666666666</v>
      </c>
      <c r="AA56" s="33">
        <v>0.07729166666666666</v>
      </c>
      <c r="AB56" s="33">
        <v>0.07729166666666666</v>
      </c>
      <c r="AC56" s="33">
        <v>0.07729166666666666</v>
      </c>
      <c r="AD56" s="33">
        <v>0.07729166666666666</v>
      </c>
      <c r="AE56" s="33" t="s">
        <v>40</v>
      </c>
      <c r="AF56" s="33" t="s">
        <v>40</v>
      </c>
      <c r="AG56" s="33" t="s">
        <v>40</v>
      </c>
      <c r="AH56" s="33" t="s">
        <v>40</v>
      </c>
      <c r="AI56" s="33" t="s">
        <v>40</v>
      </c>
      <c r="AJ56" s="33" t="s">
        <v>40</v>
      </c>
      <c r="AK56" s="33" t="s">
        <v>40</v>
      </c>
      <c r="AL56" s="33" t="s">
        <v>40</v>
      </c>
      <c r="AM56" s="33" t="s">
        <v>40</v>
      </c>
      <c r="AN56" s="33" t="s">
        <v>40</v>
      </c>
      <c r="AO56" s="33" t="s">
        <v>40</v>
      </c>
      <c r="AP56" s="33" t="s">
        <v>40</v>
      </c>
      <c r="AQ56" s="33" t="s">
        <v>40</v>
      </c>
      <c r="AR56" s="33" t="s">
        <v>40</v>
      </c>
      <c r="AS56" s="33" t="s">
        <v>40</v>
      </c>
      <c r="AT56" s="33" t="s">
        <v>40</v>
      </c>
      <c r="AU56" s="33" t="s">
        <v>40</v>
      </c>
      <c r="AV56" s="33" t="s">
        <v>40</v>
      </c>
      <c r="AW56" s="33" t="s">
        <v>40</v>
      </c>
      <c r="AX56" s="33" t="s">
        <v>40</v>
      </c>
      <c r="AY56" s="33" t="s">
        <v>40</v>
      </c>
      <c r="AZ56" s="33" t="s">
        <v>40</v>
      </c>
      <c r="BA56" s="33" t="s">
        <v>40</v>
      </c>
      <c r="BB56" s="33" t="s">
        <v>40</v>
      </c>
      <c r="BC56" s="33" t="s">
        <v>40</v>
      </c>
      <c r="BD56" s="33" t="s">
        <v>40</v>
      </c>
      <c r="BE56" s="33" t="s">
        <v>40</v>
      </c>
      <c r="BF56" s="33" t="s">
        <v>40</v>
      </c>
      <c r="BG56" s="33" t="s">
        <v>40</v>
      </c>
      <c r="BH56" s="33" t="s">
        <v>40</v>
      </c>
      <c r="BI56" s="33" t="s">
        <v>40</v>
      </c>
      <c r="BJ56" s="33" t="s">
        <v>40</v>
      </c>
      <c r="BK56" s="33" t="s">
        <v>40</v>
      </c>
      <c r="BL56" s="33" t="s">
        <v>40</v>
      </c>
      <c r="BM56" s="33" t="s">
        <v>40</v>
      </c>
      <c r="BN56" s="33" t="s">
        <v>40</v>
      </c>
      <c r="BO56" s="33" t="s">
        <v>40</v>
      </c>
      <c r="BP56" s="33" t="s">
        <v>40</v>
      </c>
      <c r="BQ56" s="33" t="s">
        <v>40</v>
      </c>
      <c r="BR56" s="33" t="s">
        <v>40</v>
      </c>
    </row>
    <row r="57" spans="1:70" s="3" customFormat="1" ht="15">
      <c r="A57" s="27">
        <v>8</v>
      </c>
      <c r="B57" s="28">
        <v>199</v>
      </c>
      <c r="C57" s="28" t="s">
        <v>264</v>
      </c>
      <c r="D57" s="28"/>
      <c r="E57" s="28" t="s">
        <v>118</v>
      </c>
      <c r="F57" s="28"/>
      <c r="G57" s="29">
        <v>0</v>
      </c>
      <c r="H57" s="30">
        <v>23833</v>
      </c>
      <c r="I57" s="31">
        <v>2</v>
      </c>
      <c r="J57" s="31">
        <v>38</v>
      </c>
      <c r="K57" s="31">
        <v>33</v>
      </c>
      <c r="L57" s="32">
        <v>0.11010416666666667</v>
      </c>
      <c r="M57" s="33">
        <v>0.11010416666666667</v>
      </c>
      <c r="N57" s="33">
        <v>0.11010416666666667</v>
      </c>
      <c r="O57" s="34">
        <v>2</v>
      </c>
      <c r="P57" s="34">
        <v>38</v>
      </c>
      <c r="Q57" s="35">
        <v>33</v>
      </c>
      <c r="R57" s="35">
        <v>9513</v>
      </c>
      <c r="S57" s="36">
        <v>9</v>
      </c>
      <c r="T57" s="33">
        <v>0.05113425925925926</v>
      </c>
      <c r="U57" s="26"/>
      <c r="V57" s="26"/>
      <c r="W57" s="33">
        <v>0.11010416666666667</v>
      </c>
      <c r="X57" s="33">
        <v>0.11010416666666667</v>
      </c>
      <c r="Y57" s="33">
        <v>0.11010416666666667</v>
      </c>
      <c r="Z57" s="33">
        <v>0.11010416666666667</v>
      </c>
      <c r="AA57" s="33">
        <v>0.11010416666666667</v>
      </c>
      <c r="AB57" s="33">
        <v>0.11010416666666667</v>
      </c>
      <c r="AC57" s="33">
        <v>0.11010416666666667</v>
      </c>
      <c r="AD57" s="33">
        <v>0.11010416666666667</v>
      </c>
      <c r="AE57" s="33">
        <v>0.11010416666666667</v>
      </c>
      <c r="AF57" s="33" t="s">
        <v>40</v>
      </c>
      <c r="AG57" s="33" t="s">
        <v>40</v>
      </c>
      <c r="AH57" s="33" t="s">
        <v>40</v>
      </c>
      <c r="AI57" s="33" t="s">
        <v>40</v>
      </c>
      <c r="AJ57" s="33" t="s">
        <v>40</v>
      </c>
      <c r="AK57" s="33" t="s">
        <v>40</v>
      </c>
      <c r="AL57" s="33" t="s">
        <v>40</v>
      </c>
      <c r="AM57" s="33" t="s">
        <v>40</v>
      </c>
      <c r="AN57" s="33" t="s">
        <v>40</v>
      </c>
      <c r="AO57" s="33" t="s">
        <v>40</v>
      </c>
      <c r="AP57" s="33" t="s">
        <v>40</v>
      </c>
      <c r="AQ57" s="33" t="s">
        <v>40</v>
      </c>
      <c r="AR57" s="33" t="s">
        <v>40</v>
      </c>
      <c r="AS57" s="33" t="s">
        <v>40</v>
      </c>
      <c r="AT57" s="33" t="s">
        <v>40</v>
      </c>
      <c r="AU57" s="33" t="s">
        <v>40</v>
      </c>
      <c r="AV57" s="33" t="s">
        <v>40</v>
      </c>
      <c r="AW57" s="33" t="s">
        <v>40</v>
      </c>
      <c r="AX57" s="33" t="s">
        <v>40</v>
      </c>
      <c r="AY57" s="33" t="s">
        <v>40</v>
      </c>
      <c r="AZ57" s="33" t="s">
        <v>40</v>
      </c>
      <c r="BA57" s="33" t="s">
        <v>40</v>
      </c>
      <c r="BB57" s="33" t="s">
        <v>40</v>
      </c>
      <c r="BC57" s="33" t="s">
        <v>40</v>
      </c>
      <c r="BD57" s="33" t="s">
        <v>40</v>
      </c>
      <c r="BE57" s="33" t="s">
        <v>40</v>
      </c>
      <c r="BF57" s="33" t="s">
        <v>40</v>
      </c>
      <c r="BG57" s="33" t="s">
        <v>40</v>
      </c>
      <c r="BH57" s="33" t="s">
        <v>40</v>
      </c>
      <c r="BI57" s="33" t="s">
        <v>40</v>
      </c>
      <c r="BJ57" s="33" t="s">
        <v>40</v>
      </c>
      <c r="BK57" s="33" t="s">
        <v>40</v>
      </c>
      <c r="BL57" s="33" t="s">
        <v>40</v>
      </c>
      <c r="BM57" s="33" t="s">
        <v>40</v>
      </c>
      <c r="BN57" s="33" t="s">
        <v>40</v>
      </c>
      <c r="BO57" s="33" t="s">
        <v>40</v>
      </c>
      <c r="BP57" s="33" t="s">
        <v>40</v>
      </c>
      <c r="BQ57" s="33" t="s">
        <v>40</v>
      </c>
      <c r="BR57" s="33" t="s">
        <v>40</v>
      </c>
    </row>
    <row r="58" spans="1:70" s="3" customFormat="1" ht="15">
      <c r="A58" s="27">
        <v>9</v>
      </c>
      <c r="B58" s="28">
        <v>209</v>
      </c>
      <c r="C58" s="28" t="s">
        <v>265</v>
      </c>
      <c r="D58" s="28"/>
      <c r="E58" s="28" t="s">
        <v>48</v>
      </c>
      <c r="F58" s="28"/>
      <c r="G58" s="29">
        <v>0</v>
      </c>
      <c r="H58" s="30">
        <v>13810</v>
      </c>
      <c r="I58" s="31">
        <v>1</v>
      </c>
      <c r="J58" s="31">
        <v>38</v>
      </c>
      <c r="K58" s="31">
        <v>10</v>
      </c>
      <c r="L58" s="32">
        <v>0.0681712962962963</v>
      </c>
      <c r="M58" s="33">
        <v>0.0681712962962963</v>
      </c>
      <c r="N58" s="33">
        <v>0.0681712962962963</v>
      </c>
      <c r="O58" s="34">
        <v>1</v>
      </c>
      <c r="P58" s="34">
        <v>38</v>
      </c>
      <c r="Q58" s="35">
        <v>10</v>
      </c>
      <c r="R58" s="35">
        <v>5890</v>
      </c>
      <c r="S58" s="36">
        <v>2</v>
      </c>
      <c r="T58" s="33">
        <v>0.009201388888888891</v>
      </c>
      <c r="U58" s="26"/>
      <c r="V58" s="26"/>
      <c r="W58" s="33">
        <v>0.0681712962962963</v>
      </c>
      <c r="X58" s="33">
        <v>0.0681712962962963</v>
      </c>
      <c r="Y58" s="33" t="s">
        <v>40</v>
      </c>
      <c r="Z58" s="33" t="s">
        <v>40</v>
      </c>
      <c r="AA58" s="33" t="s">
        <v>40</v>
      </c>
      <c r="AB58" s="33" t="s">
        <v>40</v>
      </c>
      <c r="AC58" s="33" t="s">
        <v>40</v>
      </c>
      <c r="AD58" s="33" t="s">
        <v>40</v>
      </c>
      <c r="AE58" s="33" t="s">
        <v>40</v>
      </c>
      <c r="AF58" s="33" t="s">
        <v>40</v>
      </c>
      <c r="AG58" s="33" t="s">
        <v>40</v>
      </c>
      <c r="AH58" s="33" t="s">
        <v>40</v>
      </c>
      <c r="AI58" s="33" t="s">
        <v>40</v>
      </c>
      <c r="AJ58" s="33" t="s">
        <v>40</v>
      </c>
      <c r="AK58" s="33" t="s">
        <v>40</v>
      </c>
      <c r="AL58" s="33" t="s">
        <v>40</v>
      </c>
      <c r="AM58" s="33" t="s">
        <v>40</v>
      </c>
      <c r="AN58" s="33" t="s">
        <v>40</v>
      </c>
      <c r="AO58" s="33" t="s">
        <v>40</v>
      </c>
      <c r="AP58" s="33" t="s">
        <v>40</v>
      </c>
      <c r="AQ58" s="33" t="s">
        <v>40</v>
      </c>
      <c r="AR58" s="33" t="s">
        <v>40</v>
      </c>
      <c r="AS58" s="33" t="s">
        <v>40</v>
      </c>
      <c r="AT58" s="33" t="s">
        <v>40</v>
      </c>
      <c r="AU58" s="33" t="s">
        <v>40</v>
      </c>
      <c r="AV58" s="33" t="s">
        <v>40</v>
      </c>
      <c r="AW58" s="33" t="s">
        <v>40</v>
      </c>
      <c r="AX58" s="33" t="s">
        <v>40</v>
      </c>
      <c r="AY58" s="33" t="s">
        <v>40</v>
      </c>
      <c r="AZ58" s="33" t="s">
        <v>40</v>
      </c>
      <c r="BA58" s="33" t="s">
        <v>40</v>
      </c>
      <c r="BB58" s="33" t="s">
        <v>40</v>
      </c>
      <c r="BC58" s="33" t="s">
        <v>40</v>
      </c>
      <c r="BD58" s="33" t="s">
        <v>40</v>
      </c>
      <c r="BE58" s="33" t="s">
        <v>40</v>
      </c>
      <c r="BF58" s="33" t="s">
        <v>40</v>
      </c>
      <c r="BG58" s="33" t="s">
        <v>40</v>
      </c>
      <c r="BH58" s="33" t="s">
        <v>40</v>
      </c>
      <c r="BI58" s="33" t="s">
        <v>40</v>
      </c>
      <c r="BJ58" s="33" t="s">
        <v>40</v>
      </c>
      <c r="BK58" s="33" t="s">
        <v>40</v>
      </c>
      <c r="BL58" s="33" t="s">
        <v>40</v>
      </c>
      <c r="BM58" s="33" t="s">
        <v>40</v>
      </c>
      <c r="BN58" s="33" t="s">
        <v>40</v>
      </c>
      <c r="BO58" s="33" t="s">
        <v>40</v>
      </c>
      <c r="BP58" s="33" t="s">
        <v>40</v>
      </c>
      <c r="BQ58" s="33" t="s">
        <v>40</v>
      </c>
      <c r="BR58" s="33" t="s">
        <v>40</v>
      </c>
    </row>
    <row r="61" spans="1:72" ht="18.75">
      <c r="A61" s="1" t="s">
        <v>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  <c r="W61" s="26" t="e">
        <f>IF(#REF!&gt;0,COUNTIF(N62:N111,#REF!),"")</f>
        <v>#REF!</v>
      </c>
      <c r="X61" s="26" t="e">
        <f>IF(#REF!&gt;0,COUNTIF(X62:X111,#REF!)+W61,"")</f>
        <v>#REF!</v>
      </c>
      <c r="Y61" s="26" t="e">
        <f>IF(#REF!&gt;0,COUNTIF(Y62:Y111,#REF!)+X61,"")</f>
        <v>#REF!</v>
      </c>
      <c r="Z61" s="26" t="e">
        <f>IF(#REF!&gt;0,COUNTIF(Z62:Z111,#REF!)+Y61,"")</f>
        <v>#REF!</v>
      </c>
      <c r="AA61" s="26" t="e">
        <f>IF(#REF!&gt;0,COUNTIF(AA62:AA111,#REF!)+Z61,"")</f>
        <v>#REF!</v>
      </c>
      <c r="AB61" s="26" t="e">
        <f>IF(#REF!&gt;0,COUNTIF(AB62:AB111,#REF!)+AA61,"")</f>
        <v>#REF!</v>
      </c>
      <c r="AC61" s="26" t="e">
        <f>IF(#REF!&gt;0,COUNTIF(AC62:AC111,#REF!)+AB61,"")</f>
        <v>#REF!</v>
      </c>
      <c r="AD61" s="26" t="e">
        <f>IF(#REF!&gt;0,COUNTIF(AD62:AD111,#REF!)+AC61,"")</f>
        <v>#REF!</v>
      </c>
      <c r="AE61" s="26" t="e">
        <f>IF(#REF!&gt;0,COUNTIF(AE62:AE111,#REF!)+AD61,"")</f>
        <v>#REF!</v>
      </c>
      <c r="AF61" s="26" t="e">
        <f>IF(#REF!&gt;0,COUNTIF(AF62:AF111,#REF!)+AE61,"")</f>
        <v>#REF!</v>
      </c>
      <c r="AG61" s="26" t="e">
        <f>IF(#REF!&gt;0,COUNTIF(AG62:AG111,#REF!)+AF61,"")</f>
        <v>#REF!</v>
      </c>
      <c r="AH61" s="26" t="e">
        <f>IF(#REF!&gt;0,COUNTIF(AH62:AH111,#REF!)+AG61,"")</f>
        <v>#REF!</v>
      </c>
      <c r="AI61" s="26" t="e">
        <f>IF(#REF!&gt;0,COUNTIF(AI62:AI111,#REF!)+AH61,"")</f>
        <v>#REF!</v>
      </c>
      <c r="AJ61" s="26" t="e">
        <f>IF(#REF!&gt;0,COUNTIF(AJ62:AJ111,#REF!)+AI61,"")</f>
        <v>#REF!</v>
      </c>
      <c r="AK61" s="26" t="e">
        <f>IF(#REF!&gt;0,COUNTIF(AK62:AK111,#REF!)+AJ61,"")</f>
        <v>#REF!</v>
      </c>
      <c r="AL61" s="26" t="e">
        <f>IF(#REF!&gt;0,COUNTIF(AL62:AL111,#REF!)+AK61,"")</f>
        <v>#REF!</v>
      </c>
      <c r="AM61" s="26" t="e">
        <f>IF(#REF!&gt;0,COUNTIF(AM62:AM111,#REF!)+AL61,"")</f>
        <v>#REF!</v>
      </c>
      <c r="AN61" s="26" t="e">
        <f>IF(#REF!&gt;0,COUNTIF(AN62:AN111,#REF!)+AM61,"")</f>
        <v>#REF!</v>
      </c>
      <c r="AO61" s="26" t="e">
        <f>IF(#REF!&gt;0,COUNTIF(AO62:AO111,#REF!)+AN61,"")</f>
        <v>#REF!</v>
      </c>
      <c r="AP61" s="26" t="e">
        <f>IF(#REF!&gt;0,COUNTIF(AP62:AP111,#REF!)+AO61,"")</f>
        <v>#REF!</v>
      </c>
      <c r="AQ61" s="26" t="e">
        <f>IF(#REF!&gt;0,COUNTIF(AQ62:AQ111,#REF!)+AP61,"")</f>
        <v>#REF!</v>
      </c>
      <c r="AR61" s="26" t="e">
        <f>IF(#REF!&gt;0,COUNTIF(AR62:AR111,#REF!)+AQ61,"")</f>
        <v>#REF!</v>
      </c>
      <c r="AS61" s="26" t="e">
        <f>IF(#REF!&gt;0,COUNTIF(AS62:AS111,#REF!)+AR61,"")</f>
        <v>#REF!</v>
      </c>
      <c r="AT61" s="26" t="e">
        <f>IF(#REF!&gt;0,COUNTIF(AT62:AT111,#REF!)+AS61,"")</f>
        <v>#REF!</v>
      </c>
      <c r="AU61" s="26" t="e">
        <f>IF(#REF!&gt;0,COUNTIF(AU62:AU111,#REF!)+AT61,"")</f>
        <v>#REF!</v>
      </c>
      <c r="AV61" s="26" t="e">
        <f>IF(#REF!&gt;0,COUNTIF(AV62:AV111,#REF!)+AU61,"")</f>
        <v>#REF!</v>
      </c>
      <c r="AW61" s="26" t="e">
        <f>IF(#REF!&gt;0,COUNTIF(AW62:AW111,#REF!)+AV61,"")</f>
        <v>#REF!</v>
      </c>
      <c r="AX61" s="26" t="e">
        <f>IF(#REF!&gt;0,COUNTIF(AX62:AX111,#REF!)+AW61,"")</f>
        <v>#REF!</v>
      </c>
      <c r="AY61" s="26" t="e">
        <f>IF(#REF!&gt;0,COUNTIF(AY62:AY111,#REF!)+AX61,"")</f>
        <v>#REF!</v>
      </c>
      <c r="AZ61" s="26" t="e">
        <f>IF(#REF!&gt;0,COUNTIF(AZ62:AZ111,#REF!)+AY61,"")</f>
        <v>#REF!</v>
      </c>
      <c r="BA61" s="26" t="e">
        <f>IF(#REF!&gt;0,COUNTIF(BA62:BA111,#REF!)+AZ61,"")</f>
        <v>#REF!</v>
      </c>
      <c r="BB61" s="26" t="e">
        <f>IF(#REF!&gt;0,COUNTIF(BB62:BB111,#REF!)+BA61,"")</f>
        <v>#REF!</v>
      </c>
      <c r="BC61" s="26" t="e">
        <f>IF(#REF!&gt;0,COUNTIF(BC62:BC111,#REF!)+BB61,"")</f>
        <v>#REF!</v>
      </c>
      <c r="BD61" s="26" t="e">
        <f>IF(#REF!&gt;0,COUNTIF(BD62:BD111,#REF!)+BC61,"")</f>
        <v>#REF!</v>
      </c>
      <c r="BE61" s="26" t="e">
        <f>IF(#REF!&gt;0,COUNTIF(BE62:BE111,#REF!)+BD61,"")</f>
        <v>#REF!</v>
      </c>
      <c r="BF61" s="26" t="e">
        <f>IF(#REF!&gt;0,COUNTIF(BF62:BF111,#REF!)+BE61,"")</f>
        <v>#REF!</v>
      </c>
      <c r="BG61" s="26" t="e">
        <f>IF(#REF!&gt;0,COUNTIF(BG62:BG111,#REF!)+BF61,"")</f>
        <v>#REF!</v>
      </c>
      <c r="BH61" s="26" t="e">
        <f>IF(#REF!&gt;0,COUNTIF(BH62:BH111,#REF!)+BG61,"")</f>
        <v>#REF!</v>
      </c>
      <c r="BI61" s="26" t="e">
        <f>IF(#REF!&gt;0,COUNTIF(BI62:BI111,#REF!)+BH61,"")</f>
        <v>#REF!</v>
      </c>
      <c r="BJ61" s="26" t="e">
        <f>IF(#REF!&gt;0,COUNTIF(BJ62:BJ111,#REF!)+BI61,"")</f>
        <v>#REF!</v>
      </c>
      <c r="BK61" s="26" t="e">
        <f>IF(#REF!&gt;0,COUNTIF(BK62:BK111,#REF!)+BJ61,"")</f>
        <v>#REF!</v>
      </c>
      <c r="BL61" s="26" t="e">
        <f>IF(#REF!&gt;0,COUNTIF(BL62:BL111,#REF!)+BK61,"")</f>
        <v>#REF!</v>
      </c>
      <c r="BM61" s="26" t="e">
        <f>IF(#REF!&gt;0,COUNTIF(BM62:BM111,#REF!)+BL61,"")</f>
        <v>#REF!</v>
      </c>
      <c r="BN61" s="26" t="e">
        <f>IF(#REF!&gt;0,COUNTIF(BN62:BN111,#REF!)+BM61,"")</f>
        <v>#REF!</v>
      </c>
      <c r="BO61" s="26" t="e">
        <f>IF(#REF!&gt;0,COUNTIF(BO62:BO111,#REF!)+BN61,"")</f>
        <v>#REF!</v>
      </c>
      <c r="BP61" s="26" t="e">
        <f>IF(#REF!&gt;0,COUNTIF(BP62:BP111,#REF!)+BO61,"")</f>
        <v>#REF!</v>
      </c>
      <c r="BQ61" s="26" t="e">
        <f>IF(#REF!&gt;0,COUNTIF(BQ62:BQ111,#REF!)+BP61,"")</f>
        <v>#REF!</v>
      </c>
      <c r="BR61" s="26" t="e">
        <f>IF(#REF!&gt;0,COUNTIF(BR62:BR111,#REF!)+BQ61,"")</f>
        <v>#REF!</v>
      </c>
      <c r="BS61" s="3"/>
      <c r="BT61" s="3"/>
    </row>
    <row r="62" spans="1:72" ht="15">
      <c r="A62" s="3"/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4"/>
      <c r="T62" s="3"/>
      <c r="U62" s="2"/>
      <c r="V62" s="2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ht="15">
      <c r="A63" s="3"/>
      <c r="B63" s="3"/>
      <c r="C63" s="7" t="s">
        <v>2</v>
      </c>
      <c r="D63" s="16" t="s">
        <v>49</v>
      </c>
      <c r="E63" s="16"/>
      <c r="F63" s="16"/>
      <c r="G63" s="2"/>
      <c r="H63" s="2"/>
      <c r="I63" s="2"/>
      <c r="J63" s="2"/>
      <c r="K63" s="2"/>
      <c r="L63" s="2"/>
      <c r="M63" s="7" t="s">
        <v>3</v>
      </c>
      <c r="N63" s="38">
        <v>42497</v>
      </c>
      <c r="O63" s="10"/>
      <c r="P63" s="10"/>
      <c r="Q63" s="10"/>
      <c r="R63" s="10"/>
      <c r="S63" s="11"/>
      <c r="T63" s="3"/>
      <c r="U63" s="12" t="s">
        <v>4</v>
      </c>
      <c r="V63" s="39">
        <v>0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ht="15">
      <c r="A64" s="3"/>
      <c r="B64" s="3"/>
      <c r="C64" s="7" t="s">
        <v>5</v>
      </c>
      <c r="D64" s="16" t="s">
        <v>50</v>
      </c>
      <c r="E64" s="16" t="s">
        <v>6</v>
      </c>
      <c r="F64" s="16"/>
      <c r="G64" s="2"/>
      <c r="H64" s="2"/>
      <c r="I64" s="2"/>
      <c r="J64" s="2"/>
      <c r="K64" s="2"/>
      <c r="L64" s="2"/>
      <c r="M64" s="7" t="s">
        <v>7</v>
      </c>
      <c r="N64" s="40">
        <v>0.5</v>
      </c>
      <c r="O64" s="15"/>
      <c r="P64" s="15"/>
      <c r="Q64" s="15"/>
      <c r="R64" s="15"/>
      <c r="S64" s="11"/>
      <c r="T64" s="3"/>
      <c r="U64" s="5" t="s">
        <v>8</v>
      </c>
      <c r="V64" s="41">
        <v>0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3:70" s="3" customFormat="1" ht="15">
      <c r="C65" s="7" t="s">
        <v>9</v>
      </c>
      <c r="D65" s="16" t="s">
        <v>77</v>
      </c>
      <c r="E65" s="16"/>
      <c r="F65" s="1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4"/>
      <c r="U65" s="12" t="s">
        <v>11</v>
      </c>
      <c r="V65" s="13">
        <f>MAX(G69:G114)</f>
        <v>0</v>
      </c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</row>
    <row r="66" spans="2:70" s="3" customFormat="1" ht="15" customHeight="1">
      <c r="B66" s="17"/>
      <c r="C66" s="18" t="s">
        <v>12</v>
      </c>
      <c r="D66" s="16" t="s">
        <v>59</v>
      </c>
      <c r="E66" s="16"/>
      <c r="F66" s="16"/>
      <c r="G66" s="15"/>
      <c r="H66" s="15"/>
      <c r="I66" s="19"/>
      <c r="J66" s="20"/>
      <c r="K66" s="20"/>
      <c r="L66" s="20"/>
      <c r="M66" s="20"/>
      <c r="N66" s="20"/>
      <c r="O66" s="20"/>
      <c r="P66" s="20"/>
      <c r="Q66" s="20"/>
      <c r="R66" s="20"/>
      <c r="S66" s="21"/>
      <c r="U66" s="2"/>
      <c r="V66" s="2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</row>
    <row r="67" spans="2:70" s="3" customFormat="1" ht="15">
      <c r="B67" s="17"/>
      <c r="C67" s="12"/>
      <c r="D67" s="12"/>
      <c r="E67" s="22"/>
      <c r="F67" s="22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1"/>
      <c r="U67" s="12" t="s">
        <v>14</v>
      </c>
      <c r="V67" s="23">
        <v>0.06510416666666667</v>
      </c>
      <c r="W67" s="32">
        <v>0.06510416666666667</v>
      </c>
      <c r="X67" s="32">
        <v>0.06746527777777778</v>
      </c>
      <c r="Y67" s="32">
        <v>0.06831018518518518</v>
      </c>
      <c r="Z67" s="32">
        <v>0.06869212962962963</v>
      </c>
      <c r="AA67" s="32">
        <v>0.08182870370370371</v>
      </c>
      <c r="AB67" s="32">
        <v>0.0931712962962963</v>
      </c>
      <c r="AC67" s="32" t="s">
        <v>40</v>
      </c>
      <c r="AD67" s="32" t="s">
        <v>40</v>
      </c>
      <c r="AE67" s="32" t="s">
        <v>40</v>
      </c>
      <c r="AF67" s="32" t="s">
        <v>40</v>
      </c>
      <c r="AG67" s="32" t="s">
        <v>40</v>
      </c>
      <c r="AH67" s="32" t="s">
        <v>40</v>
      </c>
      <c r="AI67" s="32" t="s">
        <v>40</v>
      </c>
      <c r="AJ67" s="32" t="s">
        <v>40</v>
      </c>
      <c r="AK67" s="32" t="s">
        <v>40</v>
      </c>
      <c r="AL67" s="32" t="s">
        <v>40</v>
      </c>
      <c r="AM67" s="32" t="s">
        <v>40</v>
      </c>
      <c r="AN67" s="32" t="s">
        <v>40</v>
      </c>
      <c r="AO67" s="32" t="s">
        <v>40</v>
      </c>
      <c r="AP67" s="32" t="s">
        <v>40</v>
      </c>
      <c r="AQ67" s="32" t="s">
        <v>40</v>
      </c>
      <c r="AR67" s="32" t="s">
        <v>40</v>
      </c>
      <c r="AS67" s="32" t="s">
        <v>40</v>
      </c>
      <c r="AT67" s="32" t="s">
        <v>40</v>
      </c>
      <c r="AU67" s="32" t="s">
        <v>40</v>
      </c>
      <c r="AV67" s="32" t="s">
        <v>40</v>
      </c>
      <c r="AW67" s="32" t="s">
        <v>40</v>
      </c>
      <c r="AX67" s="32" t="s">
        <v>40</v>
      </c>
      <c r="AY67" s="32" t="s">
        <v>40</v>
      </c>
      <c r="AZ67" s="32" t="s">
        <v>40</v>
      </c>
      <c r="BA67" s="32" t="s">
        <v>40</v>
      </c>
      <c r="BB67" s="32" t="s">
        <v>40</v>
      </c>
      <c r="BC67" s="32" t="s">
        <v>40</v>
      </c>
      <c r="BD67" s="32" t="s">
        <v>40</v>
      </c>
      <c r="BE67" s="32" t="s">
        <v>40</v>
      </c>
      <c r="BF67" s="32" t="s">
        <v>40</v>
      </c>
      <c r="BG67" s="32" t="s">
        <v>40</v>
      </c>
      <c r="BH67" s="32" t="s">
        <v>40</v>
      </c>
      <c r="BI67" s="32" t="s">
        <v>40</v>
      </c>
      <c r="BJ67" s="32" t="s">
        <v>40</v>
      </c>
      <c r="BK67" s="32" t="s">
        <v>40</v>
      </c>
      <c r="BL67" s="32" t="s">
        <v>40</v>
      </c>
      <c r="BM67" s="32" t="s">
        <v>40</v>
      </c>
      <c r="BN67" s="32" t="s">
        <v>40</v>
      </c>
      <c r="BO67" s="32" t="s">
        <v>40</v>
      </c>
      <c r="BP67" s="32" t="s">
        <v>40</v>
      </c>
      <c r="BQ67" s="32" t="s">
        <v>40</v>
      </c>
      <c r="BR67" s="32" t="s">
        <v>40</v>
      </c>
    </row>
    <row r="68" spans="1:70" s="37" customFormat="1" ht="41.25" customHeight="1">
      <c r="A68" s="24" t="s">
        <v>15</v>
      </c>
      <c r="B68" s="24" t="s">
        <v>16</v>
      </c>
      <c r="C68" s="24" t="s">
        <v>17</v>
      </c>
      <c r="D68" s="24" t="s">
        <v>18</v>
      </c>
      <c r="E68" s="24" t="s">
        <v>19</v>
      </c>
      <c r="F68" s="24" t="s">
        <v>20</v>
      </c>
      <c r="G68" s="24" t="s">
        <v>21</v>
      </c>
      <c r="H68" s="24" t="s">
        <v>22</v>
      </c>
      <c r="I68" s="24"/>
      <c r="J68" s="24"/>
      <c r="K68" s="24"/>
      <c r="L68" s="24"/>
      <c r="M68" s="24" t="s">
        <v>23</v>
      </c>
      <c r="N68" s="24" t="s">
        <v>24</v>
      </c>
      <c r="O68" s="24"/>
      <c r="P68" s="24"/>
      <c r="Q68" s="24"/>
      <c r="R68" s="24"/>
      <c r="S68" s="25" t="s">
        <v>25</v>
      </c>
      <c r="T68" s="24" t="s">
        <v>26</v>
      </c>
      <c r="U68" s="26"/>
      <c r="V68" s="26"/>
      <c r="W68" s="26">
        <v>1</v>
      </c>
      <c r="X68" s="26">
        <v>2</v>
      </c>
      <c r="Y68" s="26">
        <v>3</v>
      </c>
      <c r="Z68" s="26">
        <v>4</v>
      </c>
      <c r="AA68" s="26">
        <v>5</v>
      </c>
      <c r="AB68" s="26">
        <v>6</v>
      </c>
      <c r="AC68" s="26">
        <v>7</v>
      </c>
      <c r="AD68" s="26">
        <v>8</v>
      </c>
      <c r="AE68" s="26">
        <v>9</v>
      </c>
      <c r="AF68" s="26">
        <v>10</v>
      </c>
      <c r="AG68" s="26">
        <v>11</v>
      </c>
      <c r="AH68" s="26">
        <v>12</v>
      </c>
      <c r="AI68" s="26">
        <v>13</v>
      </c>
      <c r="AJ68" s="26">
        <v>14</v>
      </c>
      <c r="AK68" s="26">
        <v>15</v>
      </c>
      <c r="AL68" s="26">
        <v>16</v>
      </c>
      <c r="AM68" s="26">
        <v>17</v>
      </c>
      <c r="AN68" s="26">
        <v>18</v>
      </c>
      <c r="AO68" s="26">
        <v>19</v>
      </c>
      <c r="AP68" s="26">
        <v>20</v>
      </c>
      <c r="AQ68" s="26">
        <v>21</v>
      </c>
      <c r="AR68" s="26">
        <v>22</v>
      </c>
      <c r="AS68" s="26">
        <v>23</v>
      </c>
      <c r="AT68" s="26">
        <v>24</v>
      </c>
      <c r="AU68" s="26">
        <v>25</v>
      </c>
      <c r="AV68" s="26">
        <v>26</v>
      </c>
      <c r="AW68" s="26">
        <v>27</v>
      </c>
      <c r="AX68" s="26">
        <v>28</v>
      </c>
      <c r="AY68" s="26">
        <v>29</v>
      </c>
      <c r="AZ68" s="26">
        <v>30</v>
      </c>
      <c r="BA68" s="26">
        <v>31</v>
      </c>
      <c r="BB68" s="26">
        <v>32</v>
      </c>
      <c r="BC68" s="26">
        <v>33</v>
      </c>
      <c r="BD68" s="26">
        <v>34</v>
      </c>
      <c r="BE68" s="26">
        <v>35</v>
      </c>
      <c r="BF68" s="26">
        <v>36</v>
      </c>
      <c r="BG68" s="26">
        <v>37</v>
      </c>
      <c r="BH68" s="26">
        <v>38</v>
      </c>
      <c r="BI68" s="26">
        <v>39</v>
      </c>
      <c r="BJ68" s="26">
        <v>40</v>
      </c>
      <c r="BK68" s="26">
        <v>41</v>
      </c>
      <c r="BL68" s="26">
        <v>42</v>
      </c>
      <c r="BM68" s="26">
        <v>43</v>
      </c>
      <c r="BN68" s="26">
        <v>44</v>
      </c>
      <c r="BO68" s="26">
        <v>45</v>
      </c>
      <c r="BP68" s="26">
        <v>46</v>
      </c>
      <c r="BQ68" s="26">
        <v>47</v>
      </c>
      <c r="BR68" s="26">
        <v>48</v>
      </c>
    </row>
    <row r="69" spans="1:70" s="3" customFormat="1" ht="15">
      <c r="A69" s="27">
        <v>1</v>
      </c>
      <c r="B69" s="28" t="s">
        <v>266</v>
      </c>
      <c r="C69" s="28" t="s">
        <v>267</v>
      </c>
      <c r="D69" s="28"/>
      <c r="E69" s="28" t="s">
        <v>28</v>
      </c>
      <c r="F69" s="28"/>
      <c r="G69" s="29">
        <v>0</v>
      </c>
      <c r="H69" s="30">
        <v>13855</v>
      </c>
      <c r="I69" s="31">
        <v>1</v>
      </c>
      <c r="J69" s="31">
        <v>38</v>
      </c>
      <c r="K69" s="31">
        <v>55</v>
      </c>
      <c r="L69" s="32">
        <v>0.06869212962962963</v>
      </c>
      <c r="M69" s="33">
        <v>0.06869212962962963</v>
      </c>
      <c r="N69" s="33">
        <v>0.06869212962962963</v>
      </c>
      <c r="O69" s="34">
        <v>1</v>
      </c>
      <c r="P69" s="34">
        <v>38</v>
      </c>
      <c r="Q69" s="35">
        <v>55</v>
      </c>
      <c r="R69" s="35">
        <v>5935</v>
      </c>
      <c r="S69" s="36">
        <v>4</v>
      </c>
      <c r="T69" s="33">
        <v>0.0035879629629629595</v>
      </c>
      <c r="U69" s="26"/>
      <c r="V69" s="26"/>
      <c r="W69" s="33">
        <v>0.06869212962962963</v>
      </c>
      <c r="X69" s="33">
        <v>0.06869212962962963</v>
      </c>
      <c r="Y69" s="33">
        <v>0.06869212962962963</v>
      </c>
      <c r="Z69" s="33">
        <v>0.06869212962962963</v>
      </c>
      <c r="AA69" s="33" t="s">
        <v>40</v>
      </c>
      <c r="AB69" s="33" t="s">
        <v>40</v>
      </c>
      <c r="AC69" s="33" t="s">
        <v>40</v>
      </c>
      <c r="AD69" s="33" t="s">
        <v>40</v>
      </c>
      <c r="AE69" s="33" t="s">
        <v>40</v>
      </c>
      <c r="AF69" s="33" t="s">
        <v>40</v>
      </c>
      <c r="AG69" s="33" t="s">
        <v>40</v>
      </c>
      <c r="AH69" s="33" t="s">
        <v>40</v>
      </c>
      <c r="AI69" s="33" t="s">
        <v>40</v>
      </c>
      <c r="AJ69" s="33" t="s">
        <v>40</v>
      </c>
      <c r="AK69" s="33" t="s">
        <v>40</v>
      </c>
      <c r="AL69" s="33" t="s">
        <v>40</v>
      </c>
      <c r="AM69" s="33" t="s">
        <v>40</v>
      </c>
      <c r="AN69" s="33" t="s">
        <v>40</v>
      </c>
      <c r="AO69" s="33" t="s">
        <v>40</v>
      </c>
      <c r="AP69" s="33" t="s">
        <v>40</v>
      </c>
      <c r="AQ69" s="33" t="s">
        <v>40</v>
      </c>
      <c r="AR69" s="33" t="s">
        <v>40</v>
      </c>
      <c r="AS69" s="33" t="s">
        <v>40</v>
      </c>
      <c r="AT69" s="33" t="s">
        <v>40</v>
      </c>
      <c r="AU69" s="33" t="s">
        <v>40</v>
      </c>
      <c r="AV69" s="33" t="s">
        <v>40</v>
      </c>
      <c r="AW69" s="33" t="s">
        <v>40</v>
      </c>
      <c r="AX69" s="33" t="s">
        <v>40</v>
      </c>
      <c r="AY69" s="33" t="s">
        <v>40</v>
      </c>
      <c r="AZ69" s="33" t="s">
        <v>40</v>
      </c>
      <c r="BA69" s="33" t="s">
        <v>40</v>
      </c>
      <c r="BB69" s="33" t="s">
        <v>40</v>
      </c>
      <c r="BC69" s="33" t="s">
        <v>40</v>
      </c>
      <c r="BD69" s="33" t="s">
        <v>40</v>
      </c>
      <c r="BE69" s="33" t="s">
        <v>40</v>
      </c>
      <c r="BF69" s="33" t="s">
        <v>40</v>
      </c>
      <c r="BG69" s="33" t="s">
        <v>40</v>
      </c>
      <c r="BH69" s="33" t="s">
        <v>40</v>
      </c>
      <c r="BI69" s="33" t="s">
        <v>40</v>
      </c>
      <c r="BJ69" s="33" t="s">
        <v>40</v>
      </c>
      <c r="BK69" s="33" t="s">
        <v>40</v>
      </c>
      <c r="BL69" s="33" t="s">
        <v>40</v>
      </c>
      <c r="BM69" s="33" t="s">
        <v>40</v>
      </c>
      <c r="BN69" s="33" t="s">
        <v>40</v>
      </c>
      <c r="BO69" s="33" t="s">
        <v>40</v>
      </c>
      <c r="BP69" s="33" t="s">
        <v>40</v>
      </c>
      <c r="BQ69" s="33" t="s">
        <v>40</v>
      </c>
      <c r="BR69" s="33" t="s">
        <v>40</v>
      </c>
    </row>
    <row r="70" spans="1:70" s="3" customFormat="1" ht="15">
      <c r="A70" s="27">
        <v>2</v>
      </c>
      <c r="B70" s="28">
        <v>952</v>
      </c>
      <c r="C70" s="28" t="s">
        <v>268</v>
      </c>
      <c r="D70" s="28">
        <v>1952</v>
      </c>
      <c r="E70" s="28" t="s">
        <v>269</v>
      </c>
      <c r="F70" s="28"/>
      <c r="G70" s="29">
        <v>0</v>
      </c>
      <c r="H70" s="30">
        <v>13709</v>
      </c>
      <c r="I70" s="31">
        <v>1</v>
      </c>
      <c r="J70" s="31">
        <v>37</v>
      </c>
      <c r="K70" s="31">
        <v>9</v>
      </c>
      <c r="L70" s="32">
        <v>0.06746527777777778</v>
      </c>
      <c r="M70" s="33">
        <v>0.06746527777777778</v>
      </c>
      <c r="N70" s="33">
        <v>0.06746527777777778</v>
      </c>
      <c r="O70" s="34">
        <v>1</v>
      </c>
      <c r="P70" s="34">
        <v>37</v>
      </c>
      <c r="Q70" s="35">
        <v>9</v>
      </c>
      <c r="R70" s="35">
        <v>5829</v>
      </c>
      <c r="S70" s="36">
        <v>2</v>
      </c>
      <c r="T70" s="33">
        <v>0.0023611111111111055</v>
      </c>
      <c r="U70" s="26"/>
      <c r="V70" s="26"/>
      <c r="W70" s="33">
        <v>0.06746527777777778</v>
      </c>
      <c r="X70" s="33">
        <v>0.06746527777777778</v>
      </c>
      <c r="Y70" s="33" t="s">
        <v>40</v>
      </c>
      <c r="Z70" s="33" t="s">
        <v>40</v>
      </c>
      <c r="AA70" s="33" t="s">
        <v>40</v>
      </c>
      <c r="AB70" s="33" t="s">
        <v>40</v>
      </c>
      <c r="AC70" s="33" t="s">
        <v>40</v>
      </c>
      <c r="AD70" s="33" t="s">
        <v>40</v>
      </c>
      <c r="AE70" s="33" t="s">
        <v>40</v>
      </c>
      <c r="AF70" s="33" t="s">
        <v>40</v>
      </c>
      <c r="AG70" s="33" t="s">
        <v>40</v>
      </c>
      <c r="AH70" s="33" t="s">
        <v>40</v>
      </c>
      <c r="AI70" s="33" t="s">
        <v>40</v>
      </c>
      <c r="AJ70" s="33" t="s">
        <v>40</v>
      </c>
      <c r="AK70" s="33" t="s">
        <v>40</v>
      </c>
      <c r="AL70" s="33" t="s">
        <v>40</v>
      </c>
      <c r="AM70" s="33" t="s">
        <v>40</v>
      </c>
      <c r="AN70" s="33" t="s">
        <v>40</v>
      </c>
      <c r="AO70" s="33" t="s">
        <v>40</v>
      </c>
      <c r="AP70" s="33" t="s">
        <v>40</v>
      </c>
      <c r="AQ70" s="33" t="s">
        <v>40</v>
      </c>
      <c r="AR70" s="33" t="s">
        <v>40</v>
      </c>
      <c r="AS70" s="33" t="s">
        <v>40</v>
      </c>
      <c r="AT70" s="33" t="s">
        <v>40</v>
      </c>
      <c r="AU70" s="33" t="s">
        <v>40</v>
      </c>
      <c r="AV70" s="33" t="s">
        <v>40</v>
      </c>
      <c r="AW70" s="33" t="s">
        <v>40</v>
      </c>
      <c r="AX70" s="33" t="s">
        <v>40</v>
      </c>
      <c r="AY70" s="33" t="s">
        <v>40</v>
      </c>
      <c r="AZ70" s="33" t="s">
        <v>40</v>
      </c>
      <c r="BA70" s="33" t="s">
        <v>40</v>
      </c>
      <c r="BB70" s="33" t="s">
        <v>40</v>
      </c>
      <c r="BC70" s="33" t="s">
        <v>40</v>
      </c>
      <c r="BD70" s="33" t="s">
        <v>40</v>
      </c>
      <c r="BE70" s="33" t="s">
        <v>40</v>
      </c>
      <c r="BF70" s="33" t="s">
        <v>40</v>
      </c>
      <c r="BG70" s="33" t="s">
        <v>40</v>
      </c>
      <c r="BH70" s="33" t="s">
        <v>40</v>
      </c>
      <c r="BI70" s="33" t="s">
        <v>40</v>
      </c>
      <c r="BJ70" s="33" t="s">
        <v>40</v>
      </c>
      <c r="BK70" s="33" t="s">
        <v>40</v>
      </c>
      <c r="BL70" s="33" t="s">
        <v>40</v>
      </c>
      <c r="BM70" s="33" t="s">
        <v>40</v>
      </c>
      <c r="BN70" s="33" t="s">
        <v>40</v>
      </c>
      <c r="BO70" s="33" t="s">
        <v>40</v>
      </c>
      <c r="BP70" s="33" t="s">
        <v>40</v>
      </c>
      <c r="BQ70" s="33" t="s">
        <v>40</v>
      </c>
      <c r="BR70" s="33" t="s">
        <v>40</v>
      </c>
    </row>
    <row r="71" spans="1:70" s="3" customFormat="1" ht="15">
      <c r="A71" s="27">
        <v>3</v>
      </c>
      <c r="B71" s="28" t="s">
        <v>220</v>
      </c>
      <c r="C71" s="28"/>
      <c r="D71" s="28"/>
      <c r="E71" s="28"/>
      <c r="F71" s="28"/>
      <c r="G71" s="29">
        <v>0</v>
      </c>
      <c r="H71" s="30"/>
      <c r="I71" s="31" t="s">
        <v>40</v>
      </c>
      <c r="J71" s="31" t="s">
        <v>40</v>
      </c>
      <c r="K71" s="31" t="s">
        <v>40</v>
      </c>
      <c r="L71" s="32" t="s">
        <v>40</v>
      </c>
      <c r="M71" s="33" t="s">
        <v>40</v>
      </c>
      <c r="N71" s="33" t="s">
        <v>40</v>
      </c>
      <c r="O71" s="34" t="e">
        <v>#VALUE!</v>
      </c>
      <c r="P71" s="34" t="e">
        <v>#VALUE!</v>
      </c>
      <c r="Q71" s="35" t="e">
        <v>#VALUE!</v>
      </c>
      <c r="R71" s="35" t="e">
        <v>#VALUE!</v>
      </c>
      <c r="S71" s="36" t="s">
        <v>40</v>
      </c>
      <c r="T71" s="33" t="s">
        <v>40</v>
      </c>
      <c r="U71" s="26"/>
      <c r="V71" s="26"/>
      <c r="W71" s="33" t="s">
        <v>40</v>
      </c>
      <c r="X71" s="33" t="s">
        <v>40</v>
      </c>
      <c r="Y71" s="33" t="s">
        <v>40</v>
      </c>
      <c r="Z71" s="33" t="s">
        <v>40</v>
      </c>
      <c r="AA71" s="33" t="s">
        <v>40</v>
      </c>
      <c r="AB71" s="33" t="s">
        <v>40</v>
      </c>
      <c r="AC71" s="33" t="s">
        <v>40</v>
      </c>
      <c r="AD71" s="33" t="s">
        <v>40</v>
      </c>
      <c r="AE71" s="33" t="s">
        <v>40</v>
      </c>
      <c r="AF71" s="33" t="s">
        <v>40</v>
      </c>
      <c r="AG71" s="33" t="s">
        <v>40</v>
      </c>
      <c r="AH71" s="33" t="s">
        <v>40</v>
      </c>
      <c r="AI71" s="33" t="s">
        <v>40</v>
      </c>
      <c r="AJ71" s="33" t="s">
        <v>40</v>
      </c>
      <c r="AK71" s="33" t="s">
        <v>40</v>
      </c>
      <c r="AL71" s="33" t="s">
        <v>40</v>
      </c>
      <c r="AM71" s="33" t="s">
        <v>40</v>
      </c>
      <c r="AN71" s="33" t="s">
        <v>40</v>
      </c>
      <c r="AO71" s="33" t="s">
        <v>40</v>
      </c>
      <c r="AP71" s="33" t="s">
        <v>40</v>
      </c>
      <c r="AQ71" s="33" t="s">
        <v>40</v>
      </c>
      <c r="AR71" s="33" t="s">
        <v>40</v>
      </c>
      <c r="AS71" s="33" t="s">
        <v>40</v>
      </c>
      <c r="AT71" s="33" t="s">
        <v>40</v>
      </c>
      <c r="AU71" s="33" t="s">
        <v>40</v>
      </c>
      <c r="AV71" s="33" t="s">
        <v>40</v>
      </c>
      <c r="AW71" s="33" t="s">
        <v>40</v>
      </c>
      <c r="AX71" s="33" t="s">
        <v>40</v>
      </c>
      <c r="AY71" s="33" t="s">
        <v>40</v>
      </c>
      <c r="AZ71" s="33" t="s">
        <v>40</v>
      </c>
      <c r="BA71" s="33" t="s">
        <v>40</v>
      </c>
      <c r="BB71" s="33" t="s">
        <v>40</v>
      </c>
      <c r="BC71" s="33" t="s">
        <v>40</v>
      </c>
      <c r="BD71" s="33" t="s">
        <v>40</v>
      </c>
      <c r="BE71" s="33" t="s">
        <v>40</v>
      </c>
      <c r="BF71" s="33" t="s">
        <v>40</v>
      </c>
      <c r="BG71" s="33" t="s">
        <v>40</v>
      </c>
      <c r="BH71" s="33" t="s">
        <v>40</v>
      </c>
      <c r="BI71" s="33" t="s">
        <v>40</v>
      </c>
      <c r="BJ71" s="33" t="s">
        <v>40</v>
      </c>
      <c r="BK71" s="33" t="s">
        <v>40</v>
      </c>
      <c r="BL71" s="33" t="s">
        <v>40</v>
      </c>
      <c r="BM71" s="33" t="s">
        <v>40</v>
      </c>
      <c r="BN71" s="33" t="s">
        <v>40</v>
      </c>
      <c r="BO71" s="33" t="s">
        <v>40</v>
      </c>
      <c r="BP71" s="33" t="s">
        <v>40</v>
      </c>
      <c r="BQ71" s="33" t="s">
        <v>40</v>
      </c>
      <c r="BR71" s="33" t="s">
        <v>40</v>
      </c>
    </row>
    <row r="72" spans="1:70" s="3" customFormat="1" ht="15">
      <c r="A72" s="27">
        <v>4</v>
      </c>
      <c r="B72" s="28">
        <v>192</v>
      </c>
      <c r="C72" s="28" t="s">
        <v>270</v>
      </c>
      <c r="D72" s="28"/>
      <c r="E72" s="28" t="s">
        <v>271</v>
      </c>
      <c r="F72" s="28"/>
      <c r="G72" s="29">
        <v>0</v>
      </c>
      <c r="H72" s="30">
        <v>13345</v>
      </c>
      <c r="I72" s="31">
        <v>1</v>
      </c>
      <c r="J72" s="31">
        <v>33</v>
      </c>
      <c r="K72" s="31">
        <v>45</v>
      </c>
      <c r="L72" s="32">
        <v>0.06510416666666667</v>
      </c>
      <c r="M72" s="33">
        <v>0.06510416666666667</v>
      </c>
      <c r="N72" s="33">
        <v>0.06510416666666667</v>
      </c>
      <c r="O72" s="34">
        <v>1</v>
      </c>
      <c r="P72" s="34">
        <v>33</v>
      </c>
      <c r="Q72" s="35">
        <v>45</v>
      </c>
      <c r="R72" s="35">
        <v>5625</v>
      </c>
      <c r="S72" s="36">
        <v>1</v>
      </c>
      <c r="T72" s="33">
        <v>0</v>
      </c>
      <c r="U72" s="26"/>
      <c r="V72" s="26"/>
      <c r="W72" s="33">
        <v>0.06510416666666667</v>
      </c>
      <c r="X72" s="33" t="s">
        <v>40</v>
      </c>
      <c r="Y72" s="33" t="s">
        <v>40</v>
      </c>
      <c r="Z72" s="33" t="s">
        <v>40</v>
      </c>
      <c r="AA72" s="33" t="s">
        <v>40</v>
      </c>
      <c r="AB72" s="33" t="s">
        <v>40</v>
      </c>
      <c r="AC72" s="33" t="s">
        <v>40</v>
      </c>
      <c r="AD72" s="33" t="s">
        <v>40</v>
      </c>
      <c r="AE72" s="33" t="s">
        <v>40</v>
      </c>
      <c r="AF72" s="33" t="s">
        <v>40</v>
      </c>
      <c r="AG72" s="33" t="s">
        <v>40</v>
      </c>
      <c r="AH72" s="33" t="s">
        <v>40</v>
      </c>
      <c r="AI72" s="33" t="s">
        <v>40</v>
      </c>
      <c r="AJ72" s="33" t="s">
        <v>40</v>
      </c>
      <c r="AK72" s="33" t="s">
        <v>40</v>
      </c>
      <c r="AL72" s="33" t="s">
        <v>40</v>
      </c>
      <c r="AM72" s="33" t="s">
        <v>40</v>
      </c>
      <c r="AN72" s="33" t="s">
        <v>40</v>
      </c>
      <c r="AO72" s="33" t="s">
        <v>40</v>
      </c>
      <c r="AP72" s="33" t="s">
        <v>40</v>
      </c>
      <c r="AQ72" s="33" t="s">
        <v>40</v>
      </c>
      <c r="AR72" s="33" t="s">
        <v>40</v>
      </c>
      <c r="AS72" s="33" t="s">
        <v>40</v>
      </c>
      <c r="AT72" s="33" t="s">
        <v>40</v>
      </c>
      <c r="AU72" s="33" t="s">
        <v>40</v>
      </c>
      <c r="AV72" s="33" t="s">
        <v>40</v>
      </c>
      <c r="AW72" s="33" t="s">
        <v>40</v>
      </c>
      <c r="AX72" s="33" t="s">
        <v>40</v>
      </c>
      <c r="AY72" s="33" t="s">
        <v>40</v>
      </c>
      <c r="AZ72" s="33" t="s">
        <v>40</v>
      </c>
      <c r="BA72" s="33" t="s">
        <v>40</v>
      </c>
      <c r="BB72" s="33" t="s">
        <v>40</v>
      </c>
      <c r="BC72" s="33" t="s">
        <v>40</v>
      </c>
      <c r="BD72" s="33" t="s">
        <v>40</v>
      </c>
      <c r="BE72" s="33" t="s">
        <v>40</v>
      </c>
      <c r="BF72" s="33" t="s">
        <v>40</v>
      </c>
      <c r="BG72" s="33" t="s">
        <v>40</v>
      </c>
      <c r="BH72" s="33" t="s">
        <v>40</v>
      </c>
      <c r="BI72" s="33" t="s">
        <v>40</v>
      </c>
      <c r="BJ72" s="33" t="s">
        <v>40</v>
      </c>
      <c r="BK72" s="33" t="s">
        <v>40</v>
      </c>
      <c r="BL72" s="33" t="s">
        <v>40</v>
      </c>
      <c r="BM72" s="33" t="s">
        <v>40</v>
      </c>
      <c r="BN72" s="33" t="s">
        <v>40</v>
      </c>
      <c r="BO72" s="33" t="s">
        <v>40</v>
      </c>
      <c r="BP72" s="33" t="s">
        <v>40</v>
      </c>
      <c r="BQ72" s="33" t="s">
        <v>40</v>
      </c>
      <c r="BR72" s="33" t="s">
        <v>40</v>
      </c>
    </row>
    <row r="73" spans="1:70" s="3" customFormat="1" ht="15">
      <c r="A73" s="27">
        <v>5</v>
      </c>
      <c r="B73" s="28">
        <v>205</v>
      </c>
      <c r="C73" s="28" t="s">
        <v>272</v>
      </c>
      <c r="D73" s="28"/>
      <c r="E73" s="28" t="s">
        <v>48</v>
      </c>
      <c r="F73" s="28"/>
      <c r="G73" s="29">
        <v>0</v>
      </c>
      <c r="H73" s="30">
        <v>13822</v>
      </c>
      <c r="I73" s="31">
        <v>1</v>
      </c>
      <c r="J73" s="31">
        <v>38</v>
      </c>
      <c r="K73" s="31">
        <v>22</v>
      </c>
      <c r="L73" s="32">
        <v>0.06831018518518518</v>
      </c>
      <c r="M73" s="33">
        <v>0.06831018518518518</v>
      </c>
      <c r="N73" s="33">
        <v>0.06831018518518518</v>
      </c>
      <c r="O73" s="34">
        <v>1</v>
      </c>
      <c r="P73" s="34">
        <v>38</v>
      </c>
      <c r="Q73" s="35">
        <v>22</v>
      </c>
      <c r="R73" s="35">
        <v>5902</v>
      </c>
      <c r="S73" s="36">
        <v>3</v>
      </c>
      <c r="T73" s="33">
        <v>0.003206018518518511</v>
      </c>
      <c r="U73" s="26"/>
      <c r="V73" s="26"/>
      <c r="W73" s="33">
        <v>0.06831018518518518</v>
      </c>
      <c r="X73" s="33">
        <v>0.06831018518518518</v>
      </c>
      <c r="Y73" s="33">
        <v>0.06831018518518518</v>
      </c>
      <c r="Z73" s="33" t="s">
        <v>40</v>
      </c>
      <c r="AA73" s="33" t="s">
        <v>40</v>
      </c>
      <c r="AB73" s="33" t="s">
        <v>40</v>
      </c>
      <c r="AC73" s="33" t="s">
        <v>40</v>
      </c>
      <c r="AD73" s="33" t="s">
        <v>40</v>
      </c>
      <c r="AE73" s="33" t="s">
        <v>40</v>
      </c>
      <c r="AF73" s="33" t="s">
        <v>40</v>
      </c>
      <c r="AG73" s="33" t="s">
        <v>40</v>
      </c>
      <c r="AH73" s="33" t="s">
        <v>40</v>
      </c>
      <c r="AI73" s="33" t="s">
        <v>40</v>
      </c>
      <c r="AJ73" s="33" t="s">
        <v>40</v>
      </c>
      <c r="AK73" s="33" t="s">
        <v>40</v>
      </c>
      <c r="AL73" s="33" t="s">
        <v>40</v>
      </c>
      <c r="AM73" s="33" t="s">
        <v>40</v>
      </c>
      <c r="AN73" s="33" t="s">
        <v>40</v>
      </c>
      <c r="AO73" s="33" t="s">
        <v>40</v>
      </c>
      <c r="AP73" s="33" t="s">
        <v>40</v>
      </c>
      <c r="AQ73" s="33" t="s">
        <v>40</v>
      </c>
      <c r="AR73" s="33" t="s">
        <v>40</v>
      </c>
      <c r="AS73" s="33" t="s">
        <v>40</v>
      </c>
      <c r="AT73" s="33" t="s">
        <v>40</v>
      </c>
      <c r="AU73" s="33" t="s">
        <v>40</v>
      </c>
      <c r="AV73" s="33" t="s">
        <v>40</v>
      </c>
      <c r="AW73" s="33" t="s">
        <v>40</v>
      </c>
      <c r="AX73" s="33" t="s">
        <v>40</v>
      </c>
      <c r="AY73" s="33" t="s">
        <v>40</v>
      </c>
      <c r="AZ73" s="33" t="s">
        <v>40</v>
      </c>
      <c r="BA73" s="33" t="s">
        <v>40</v>
      </c>
      <c r="BB73" s="33" t="s">
        <v>40</v>
      </c>
      <c r="BC73" s="33" t="s">
        <v>40</v>
      </c>
      <c r="BD73" s="33" t="s">
        <v>40</v>
      </c>
      <c r="BE73" s="33" t="s">
        <v>40</v>
      </c>
      <c r="BF73" s="33" t="s">
        <v>40</v>
      </c>
      <c r="BG73" s="33" t="s">
        <v>40</v>
      </c>
      <c r="BH73" s="33" t="s">
        <v>40</v>
      </c>
      <c r="BI73" s="33" t="s">
        <v>40</v>
      </c>
      <c r="BJ73" s="33" t="s">
        <v>40</v>
      </c>
      <c r="BK73" s="33" t="s">
        <v>40</v>
      </c>
      <c r="BL73" s="33" t="s">
        <v>40</v>
      </c>
      <c r="BM73" s="33" t="s">
        <v>40</v>
      </c>
      <c r="BN73" s="33" t="s">
        <v>40</v>
      </c>
      <c r="BO73" s="33" t="s">
        <v>40</v>
      </c>
      <c r="BP73" s="33" t="s">
        <v>40</v>
      </c>
      <c r="BQ73" s="33" t="s">
        <v>40</v>
      </c>
      <c r="BR73" s="33" t="s">
        <v>40</v>
      </c>
    </row>
    <row r="74" spans="1:70" s="3" customFormat="1" ht="15">
      <c r="A74" s="27">
        <v>6</v>
      </c>
      <c r="B74" s="28">
        <v>219</v>
      </c>
      <c r="C74" s="28" t="s">
        <v>273</v>
      </c>
      <c r="D74" s="28"/>
      <c r="E74" s="28" t="s">
        <v>180</v>
      </c>
      <c r="F74" s="28"/>
      <c r="G74" s="29">
        <v>0</v>
      </c>
      <c r="H74" s="30">
        <v>15750</v>
      </c>
      <c r="I74" s="31">
        <v>1</v>
      </c>
      <c r="J74" s="31">
        <v>57</v>
      </c>
      <c r="K74" s="31">
        <v>50</v>
      </c>
      <c r="L74" s="32">
        <v>0.08182870370370371</v>
      </c>
      <c r="M74" s="33">
        <v>0.08182870370370371</v>
      </c>
      <c r="N74" s="33">
        <v>0.08182870370370371</v>
      </c>
      <c r="O74" s="34">
        <v>1</v>
      </c>
      <c r="P74" s="34">
        <v>57</v>
      </c>
      <c r="Q74" s="35">
        <v>50</v>
      </c>
      <c r="R74" s="35">
        <v>7070</v>
      </c>
      <c r="S74" s="36">
        <v>5</v>
      </c>
      <c r="T74" s="33">
        <v>0.016724537037037038</v>
      </c>
      <c r="U74" s="26"/>
      <c r="V74" s="26"/>
      <c r="W74" s="33">
        <v>0.08182870370370371</v>
      </c>
      <c r="X74" s="33">
        <v>0.08182870370370371</v>
      </c>
      <c r="Y74" s="33">
        <v>0.08182870370370371</v>
      </c>
      <c r="Z74" s="33">
        <v>0.08182870370370371</v>
      </c>
      <c r="AA74" s="33">
        <v>0.08182870370370371</v>
      </c>
      <c r="AB74" s="33" t="s">
        <v>40</v>
      </c>
      <c r="AC74" s="33" t="s">
        <v>40</v>
      </c>
      <c r="AD74" s="33" t="s">
        <v>40</v>
      </c>
      <c r="AE74" s="33" t="s">
        <v>40</v>
      </c>
      <c r="AF74" s="33" t="s">
        <v>40</v>
      </c>
      <c r="AG74" s="33" t="s">
        <v>40</v>
      </c>
      <c r="AH74" s="33" t="s">
        <v>40</v>
      </c>
      <c r="AI74" s="33" t="s">
        <v>40</v>
      </c>
      <c r="AJ74" s="33" t="s">
        <v>40</v>
      </c>
      <c r="AK74" s="33" t="s">
        <v>40</v>
      </c>
      <c r="AL74" s="33" t="s">
        <v>40</v>
      </c>
      <c r="AM74" s="33" t="s">
        <v>40</v>
      </c>
      <c r="AN74" s="33" t="s">
        <v>40</v>
      </c>
      <c r="AO74" s="33" t="s">
        <v>40</v>
      </c>
      <c r="AP74" s="33" t="s">
        <v>40</v>
      </c>
      <c r="AQ74" s="33" t="s">
        <v>40</v>
      </c>
      <c r="AR74" s="33" t="s">
        <v>40</v>
      </c>
      <c r="AS74" s="33" t="s">
        <v>40</v>
      </c>
      <c r="AT74" s="33" t="s">
        <v>40</v>
      </c>
      <c r="AU74" s="33" t="s">
        <v>40</v>
      </c>
      <c r="AV74" s="33" t="s">
        <v>40</v>
      </c>
      <c r="AW74" s="33" t="s">
        <v>40</v>
      </c>
      <c r="AX74" s="33" t="s">
        <v>40</v>
      </c>
      <c r="AY74" s="33" t="s">
        <v>40</v>
      </c>
      <c r="AZ74" s="33" t="s">
        <v>40</v>
      </c>
      <c r="BA74" s="33" t="s">
        <v>40</v>
      </c>
      <c r="BB74" s="33" t="s">
        <v>40</v>
      </c>
      <c r="BC74" s="33" t="s">
        <v>40</v>
      </c>
      <c r="BD74" s="33" t="s">
        <v>40</v>
      </c>
      <c r="BE74" s="33" t="s">
        <v>40</v>
      </c>
      <c r="BF74" s="33" t="s">
        <v>40</v>
      </c>
      <c r="BG74" s="33" t="s">
        <v>40</v>
      </c>
      <c r="BH74" s="33" t="s">
        <v>40</v>
      </c>
      <c r="BI74" s="33" t="s">
        <v>40</v>
      </c>
      <c r="BJ74" s="33" t="s">
        <v>40</v>
      </c>
      <c r="BK74" s="33" t="s">
        <v>40</v>
      </c>
      <c r="BL74" s="33" t="s">
        <v>40</v>
      </c>
      <c r="BM74" s="33" t="s">
        <v>40</v>
      </c>
      <c r="BN74" s="33" t="s">
        <v>40</v>
      </c>
      <c r="BO74" s="33" t="s">
        <v>40</v>
      </c>
      <c r="BP74" s="33" t="s">
        <v>40</v>
      </c>
      <c r="BQ74" s="33" t="s">
        <v>40</v>
      </c>
      <c r="BR74" s="33" t="s">
        <v>40</v>
      </c>
    </row>
    <row r="75" spans="1:70" s="3" customFormat="1" ht="15">
      <c r="A75" s="27">
        <v>7</v>
      </c>
      <c r="B75" s="28">
        <v>1</v>
      </c>
      <c r="C75" s="28" t="s">
        <v>274</v>
      </c>
      <c r="D75" s="28"/>
      <c r="E75" s="28" t="s">
        <v>96</v>
      </c>
      <c r="F75" s="28"/>
      <c r="G75" s="29">
        <v>0</v>
      </c>
      <c r="H75" s="30">
        <v>21410</v>
      </c>
      <c r="I75" s="31">
        <v>2</v>
      </c>
      <c r="J75" s="31">
        <v>14</v>
      </c>
      <c r="K75" s="31">
        <v>10</v>
      </c>
      <c r="L75" s="32">
        <v>0.0931712962962963</v>
      </c>
      <c r="M75" s="33">
        <v>0.0931712962962963</v>
      </c>
      <c r="N75" s="33">
        <v>0.0931712962962963</v>
      </c>
      <c r="O75" s="34">
        <v>2</v>
      </c>
      <c r="P75" s="34">
        <v>14</v>
      </c>
      <c r="Q75" s="35">
        <v>10</v>
      </c>
      <c r="R75" s="35">
        <v>8050</v>
      </c>
      <c r="S75" s="36">
        <v>6</v>
      </c>
      <c r="T75" s="33">
        <v>0.028067129629629622</v>
      </c>
      <c r="U75" s="26"/>
      <c r="V75" s="26"/>
      <c r="W75" s="33">
        <v>0.0931712962962963</v>
      </c>
      <c r="X75" s="33">
        <v>0.0931712962962963</v>
      </c>
      <c r="Y75" s="33">
        <v>0.0931712962962963</v>
      </c>
      <c r="Z75" s="33">
        <v>0.0931712962962963</v>
      </c>
      <c r="AA75" s="33">
        <v>0.0931712962962963</v>
      </c>
      <c r="AB75" s="33">
        <v>0.0931712962962963</v>
      </c>
      <c r="AC75" s="33" t="s">
        <v>40</v>
      </c>
      <c r="AD75" s="33" t="s">
        <v>40</v>
      </c>
      <c r="AE75" s="33" t="s">
        <v>40</v>
      </c>
      <c r="AF75" s="33" t="s">
        <v>40</v>
      </c>
      <c r="AG75" s="33" t="s">
        <v>40</v>
      </c>
      <c r="AH75" s="33" t="s">
        <v>40</v>
      </c>
      <c r="AI75" s="33" t="s">
        <v>40</v>
      </c>
      <c r="AJ75" s="33" t="s">
        <v>40</v>
      </c>
      <c r="AK75" s="33" t="s">
        <v>40</v>
      </c>
      <c r="AL75" s="33" t="s">
        <v>40</v>
      </c>
      <c r="AM75" s="33" t="s">
        <v>40</v>
      </c>
      <c r="AN75" s="33" t="s">
        <v>40</v>
      </c>
      <c r="AO75" s="33" t="s">
        <v>40</v>
      </c>
      <c r="AP75" s="33" t="s">
        <v>40</v>
      </c>
      <c r="AQ75" s="33" t="s">
        <v>40</v>
      </c>
      <c r="AR75" s="33" t="s">
        <v>40</v>
      </c>
      <c r="AS75" s="33" t="s">
        <v>40</v>
      </c>
      <c r="AT75" s="33" t="s">
        <v>40</v>
      </c>
      <c r="AU75" s="33" t="s">
        <v>40</v>
      </c>
      <c r="AV75" s="33" t="s">
        <v>40</v>
      </c>
      <c r="AW75" s="33" t="s">
        <v>40</v>
      </c>
      <c r="AX75" s="33" t="s">
        <v>40</v>
      </c>
      <c r="AY75" s="33" t="s">
        <v>40</v>
      </c>
      <c r="AZ75" s="33" t="s">
        <v>40</v>
      </c>
      <c r="BA75" s="33" t="s">
        <v>40</v>
      </c>
      <c r="BB75" s="33" t="s">
        <v>40</v>
      </c>
      <c r="BC75" s="33" t="s">
        <v>40</v>
      </c>
      <c r="BD75" s="33" t="s">
        <v>40</v>
      </c>
      <c r="BE75" s="33" t="s">
        <v>40</v>
      </c>
      <c r="BF75" s="33" t="s">
        <v>40</v>
      </c>
      <c r="BG75" s="33" t="s">
        <v>40</v>
      </c>
      <c r="BH75" s="33" t="s">
        <v>40</v>
      </c>
      <c r="BI75" s="33" t="s">
        <v>40</v>
      </c>
      <c r="BJ75" s="33" t="s">
        <v>40</v>
      </c>
      <c r="BK75" s="33" t="s">
        <v>40</v>
      </c>
      <c r="BL75" s="33" t="s">
        <v>40</v>
      </c>
      <c r="BM75" s="33" t="s">
        <v>40</v>
      </c>
      <c r="BN75" s="33" t="s">
        <v>40</v>
      </c>
      <c r="BO75" s="33" t="s">
        <v>40</v>
      </c>
      <c r="BP75" s="33" t="s">
        <v>40</v>
      </c>
      <c r="BQ75" s="33" t="s">
        <v>40</v>
      </c>
      <c r="BR75" s="33" t="s">
        <v>40</v>
      </c>
    </row>
    <row r="78" spans="1:72" ht="18.75">
      <c r="A78" s="1" t="s"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6" t="e">
        <f>IF(#REF!&gt;0,COUNTIF(N79:N128,#REF!),"")</f>
        <v>#REF!</v>
      </c>
      <c r="X78" s="26" t="e">
        <f>IF(#REF!&gt;0,COUNTIF(X79:X128,#REF!)+W78,"")</f>
        <v>#REF!</v>
      </c>
      <c r="Y78" s="26" t="e">
        <f>IF(#REF!&gt;0,COUNTIF(Y79:Y128,#REF!)+X78,"")</f>
        <v>#REF!</v>
      </c>
      <c r="Z78" s="26" t="e">
        <f>IF(#REF!&gt;0,COUNTIF(Z79:Z128,#REF!)+Y78,"")</f>
        <v>#REF!</v>
      </c>
      <c r="AA78" s="26" t="e">
        <f>IF(#REF!&gt;0,COUNTIF(AA79:AA128,#REF!)+Z78,"")</f>
        <v>#REF!</v>
      </c>
      <c r="AB78" s="26" t="e">
        <f>IF(#REF!&gt;0,COUNTIF(AB79:AB128,#REF!)+AA78,"")</f>
        <v>#REF!</v>
      </c>
      <c r="AC78" s="26" t="e">
        <f>IF(#REF!&gt;0,COUNTIF(AC79:AC128,#REF!)+AB78,"")</f>
        <v>#REF!</v>
      </c>
      <c r="AD78" s="26" t="e">
        <f>IF(#REF!&gt;0,COUNTIF(AD79:AD128,#REF!)+AC78,"")</f>
        <v>#REF!</v>
      </c>
      <c r="AE78" s="26" t="e">
        <f>IF(#REF!&gt;0,COUNTIF(AE79:AE128,#REF!)+AD78,"")</f>
        <v>#REF!</v>
      </c>
      <c r="AF78" s="26" t="e">
        <f>IF(#REF!&gt;0,COUNTIF(AF79:AF128,#REF!)+AE78,"")</f>
        <v>#REF!</v>
      </c>
      <c r="AG78" s="26" t="e">
        <f>IF(#REF!&gt;0,COUNTIF(AG79:AG128,#REF!)+AF78,"")</f>
        <v>#REF!</v>
      </c>
      <c r="AH78" s="26" t="e">
        <f>IF(#REF!&gt;0,COUNTIF(AH79:AH128,#REF!)+AG78,"")</f>
        <v>#REF!</v>
      </c>
      <c r="AI78" s="26" t="e">
        <f>IF(#REF!&gt;0,COUNTIF(AI79:AI128,#REF!)+AH78,"")</f>
        <v>#REF!</v>
      </c>
      <c r="AJ78" s="26" t="e">
        <f>IF(#REF!&gt;0,COUNTIF(AJ79:AJ128,#REF!)+AI78,"")</f>
        <v>#REF!</v>
      </c>
      <c r="AK78" s="26" t="e">
        <f>IF(#REF!&gt;0,COUNTIF(AK79:AK128,#REF!)+AJ78,"")</f>
        <v>#REF!</v>
      </c>
      <c r="AL78" s="26" t="e">
        <f>IF(#REF!&gt;0,COUNTIF(AL79:AL128,#REF!)+AK78,"")</f>
        <v>#REF!</v>
      </c>
      <c r="AM78" s="26" t="e">
        <f>IF(#REF!&gt;0,COUNTIF(AM79:AM128,#REF!)+AL78,"")</f>
        <v>#REF!</v>
      </c>
      <c r="AN78" s="26" t="e">
        <f>IF(#REF!&gt;0,COUNTIF(AN79:AN128,#REF!)+AM78,"")</f>
        <v>#REF!</v>
      </c>
      <c r="AO78" s="26" t="e">
        <f>IF(#REF!&gt;0,COUNTIF(AO79:AO128,#REF!)+AN78,"")</f>
        <v>#REF!</v>
      </c>
      <c r="AP78" s="26" t="e">
        <f>IF(#REF!&gt;0,COUNTIF(AP79:AP128,#REF!)+AO78,"")</f>
        <v>#REF!</v>
      </c>
      <c r="AQ78" s="26" t="e">
        <f>IF(#REF!&gt;0,COUNTIF(AQ79:AQ128,#REF!)+AP78,"")</f>
        <v>#REF!</v>
      </c>
      <c r="AR78" s="26" t="e">
        <f>IF(#REF!&gt;0,COUNTIF(AR79:AR128,#REF!)+AQ78,"")</f>
        <v>#REF!</v>
      </c>
      <c r="AS78" s="26" t="e">
        <f>IF(#REF!&gt;0,COUNTIF(AS79:AS128,#REF!)+AR78,"")</f>
        <v>#REF!</v>
      </c>
      <c r="AT78" s="26" t="e">
        <f>IF(#REF!&gt;0,COUNTIF(AT79:AT128,#REF!)+AS78,"")</f>
        <v>#REF!</v>
      </c>
      <c r="AU78" s="26" t="e">
        <f>IF(#REF!&gt;0,COUNTIF(AU79:AU128,#REF!)+AT78,"")</f>
        <v>#REF!</v>
      </c>
      <c r="AV78" s="26" t="e">
        <f>IF(#REF!&gt;0,COUNTIF(AV79:AV128,#REF!)+AU78,"")</f>
        <v>#REF!</v>
      </c>
      <c r="AW78" s="26" t="e">
        <f>IF(#REF!&gt;0,COUNTIF(AW79:AW128,#REF!)+AV78,"")</f>
        <v>#REF!</v>
      </c>
      <c r="AX78" s="26" t="e">
        <f>IF(#REF!&gt;0,COUNTIF(AX79:AX128,#REF!)+AW78,"")</f>
        <v>#REF!</v>
      </c>
      <c r="AY78" s="26" t="e">
        <f>IF(#REF!&gt;0,COUNTIF(AY79:AY128,#REF!)+AX78,"")</f>
        <v>#REF!</v>
      </c>
      <c r="AZ78" s="26" t="e">
        <f>IF(#REF!&gt;0,COUNTIF(AZ79:AZ128,#REF!)+AY78,"")</f>
        <v>#REF!</v>
      </c>
      <c r="BA78" s="26" t="e">
        <f>IF(#REF!&gt;0,COUNTIF(BA79:BA128,#REF!)+AZ78,"")</f>
        <v>#REF!</v>
      </c>
      <c r="BB78" s="26" t="e">
        <f>IF(#REF!&gt;0,COUNTIF(BB79:BB128,#REF!)+BA78,"")</f>
        <v>#REF!</v>
      </c>
      <c r="BC78" s="26" t="e">
        <f>IF(#REF!&gt;0,COUNTIF(BC79:BC128,#REF!)+BB78,"")</f>
        <v>#REF!</v>
      </c>
      <c r="BD78" s="26" t="e">
        <f>IF(#REF!&gt;0,COUNTIF(BD79:BD128,#REF!)+BC78,"")</f>
        <v>#REF!</v>
      </c>
      <c r="BE78" s="26" t="e">
        <f>IF(#REF!&gt;0,COUNTIF(BE79:BE128,#REF!)+BD78,"")</f>
        <v>#REF!</v>
      </c>
      <c r="BF78" s="26" t="e">
        <f>IF(#REF!&gt;0,COUNTIF(BF79:BF128,#REF!)+BE78,"")</f>
        <v>#REF!</v>
      </c>
      <c r="BG78" s="26" t="e">
        <f>IF(#REF!&gt;0,COUNTIF(BG79:BG128,#REF!)+BF78,"")</f>
        <v>#REF!</v>
      </c>
      <c r="BH78" s="26" t="e">
        <f>IF(#REF!&gt;0,COUNTIF(BH79:BH128,#REF!)+BG78,"")</f>
        <v>#REF!</v>
      </c>
      <c r="BI78" s="26" t="e">
        <f>IF(#REF!&gt;0,COUNTIF(BI79:BI128,#REF!)+BH78,"")</f>
        <v>#REF!</v>
      </c>
      <c r="BJ78" s="26" t="e">
        <f>IF(#REF!&gt;0,COUNTIF(BJ79:BJ128,#REF!)+BI78,"")</f>
        <v>#REF!</v>
      </c>
      <c r="BK78" s="26" t="e">
        <f>IF(#REF!&gt;0,COUNTIF(BK79:BK128,#REF!)+BJ78,"")</f>
        <v>#REF!</v>
      </c>
      <c r="BL78" s="26" t="e">
        <f>IF(#REF!&gt;0,COUNTIF(BL79:BL128,#REF!)+BK78,"")</f>
        <v>#REF!</v>
      </c>
      <c r="BM78" s="26" t="e">
        <f>IF(#REF!&gt;0,COUNTIF(BM79:BM128,#REF!)+BL78,"")</f>
        <v>#REF!</v>
      </c>
      <c r="BN78" s="26" t="e">
        <f>IF(#REF!&gt;0,COUNTIF(BN79:BN128,#REF!)+BM78,"")</f>
        <v>#REF!</v>
      </c>
      <c r="BO78" s="26" t="e">
        <f>IF(#REF!&gt;0,COUNTIF(BO79:BO128,#REF!)+BN78,"")</f>
        <v>#REF!</v>
      </c>
      <c r="BP78" s="26" t="e">
        <f>IF(#REF!&gt;0,COUNTIF(BP79:BP128,#REF!)+BO78,"")</f>
        <v>#REF!</v>
      </c>
      <c r="BQ78" s="26" t="e">
        <f>IF(#REF!&gt;0,COUNTIF(BQ79:BQ128,#REF!)+BP78,"")</f>
        <v>#REF!</v>
      </c>
      <c r="BR78" s="26" t="e">
        <f>IF(#REF!&gt;0,COUNTIF(BR79:BR128,#REF!)+BQ78,"")</f>
        <v>#REF!</v>
      </c>
      <c r="BS78" s="3"/>
      <c r="BT78" s="3"/>
    </row>
    <row r="79" spans="1:72" ht="15">
      <c r="A79" s="3"/>
      <c r="B79" s="3"/>
      <c r="C79" s="3"/>
      <c r="D79" s="3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4"/>
      <c r="T79" s="3"/>
      <c r="U79" s="2"/>
      <c r="V79" s="2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ht="15">
      <c r="A80" s="3"/>
      <c r="B80" s="3"/>
      <c r="C80" s="7" t="s">
        <v>2</v>
      </c>
      <c r="D80" s="16" t="s">
        <v>49</v>
      </c>
      <c r="E80" s="16"/>
      <c r="F80" s="16"/>
      <c r="G80" s="2"/>
      <c r="H80" s="2"/>
      <c r="I80" s="2"/>
      <c r="J80" s="2"/>
      <c r="K80" s="2"/>
      <c r="L80" s="2"/>
      <c r="M80" s="7" t="s">
        <v>3</v>
      </c>
      <c r="N80" s="38">
        <v>42497</v>
      </c>
      <c r="O80" s="10"/>
      <c r="P80" s="10"/>
      <c r="Q80" s="10"/>
      <c r="R80" s="10"/>
      <c r="S80" s="11"/>
      <c r="T80" s="3"/>
      <c r="U80" s="12" t="s">
        <v>4</v>
      </c>
      <c r="V80" s="39">
        <v>0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ht="15">
      <c r="A81" s="3"/>
      <c r="B81" s="3"/>
      <c r="C81" s="7" t="s">
        <v>5</v>
      </c>
      <c r="D81" s="16" t="s">
        <v>50</v>
      </c>
      <c r="E81" s="16" t="s">
        <v>6</v>
      </c>
      <c r="F81" s="16"/>
      <c r="G81" s="2"/>
      <c r="H81" s="2"/>
      <c r="I81" s="2"/>
      <c r="J81" s="2"/>
      <c r="K81" s="2"/>
      <c r="L81" s="2"/>
      <c r="M81" s="7" t="s">
        <v>7</v>
      </c>
      <c r="N81" s="40">
        <v>0.5</v>
      </c>
      <c r="O81" s="15"/>
      <c r="P81" s="15"/>
      <c r="Q81" s="15"/>
      <c r="R81" s="15"/>
      <c r="S81" s="11"/>
      <c r="T81" s="3"/>
      <c r="U81" s="5" t="s">
        <v>8</v>
      </c>
      <c r="V81" s="41">
        <v>0</v>
      </c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3:70" s="3" customFormat="1" ht="15">
      <c r="C82" s="7" t="s">
        <v>9</v>
      </c>
      <c r="D82" s="16" t="s">
        <v>81</v>
      </c>
      <c r="E82" s="16"/>
      <c r="F82" s="1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4"/>
      <c r="U82" s="12" t="s">
        <v>11</v>
      </c>
      <c r="V82" s="13">
        <f>MAX(G86:G131)</f>
        <v>0</v>
      </c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</row>
    <row r="83" spans="2:70" s="3" customFormat="1" ht="15" customHeight="1">
      <c r="B83" s="17"/>
      <c r="C83" s="18" t="s">
        <v>12</v>
      </c>
      <c r="D83" s="16" t="s">
        <v>59</v>
      </c>
      <c r="E83" s="16"/>
      <c r="F83" s="16"/>
      <c r="G83" s="15"/>
      <c r="H83" s="15"/>
      <c r="I83" s="19"/>
      <c r="J83" s="20"/>
      <c r="K83" s="20"/>
      <c r="L83" s="20"/>
      <c r="M83" s="20"/>
      <c r="N83" s="20"/>
      <c r="O83" s="20"/>
      <c r="P83" s="20"/>
      <c r="Q83" s="20"/>
      <c r="R83" s="20"/>
      <c r="S83" s="21"/>
      <c r="U83" s="2"/>
      <c r="V83" s="2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</row>
    <row r="84" spans="2:70" s="3" customFormat="1" ht="15">
      <c r="B84" s="17"/>
      <c r="C84" s="12"/>
      <c r="D84" s="12"/>
      <c r="E84" s="22"/>
      <c r="F84" s="22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U84" s="12" t="s">
        <v>14</v>
      </c>
      <c r="V84" s="23">
        <v>0.07119212962962963</v>
      </c>
      <c r="W84" s="32">
        <v>0.07119212962962963</v>
      </c>
      <c r="X84" s="32" t="s">
        <v>40</v>
      </c>
      <c r="Y84" s="32" t="s">
        <v>40</v>
      </c>
      <c r="Z84" s="32" t="s">
        <v>40</v>
      </c>
      <c r="AA84" s="32" t="s">
        <v>40</v>
      </c>
      <c r="AB84" s="32" t="s">
        <v>40</v>
      </c>
      <c r="AC84" s="32" t="s">
        <v>40</v>
      </c>
      <c r="AD84" s="32" t="s">
        <v>40</v>
      </c>
      <c r="AE84" s="32" t="s">
        <v>40</v>
      </c>
      <c r="AF84" s="32" t="s">
        <v>40</v>
      </c>
      <c r="AG84" s="32" t="s">
        <v>40</v>
      </c>
      <c r="AH84" s="32" t="s">
        <v>40</v>
      </c>
      <c r="AI84" s="32" t="s">
        <v>40</v>
      </c>
      <c r="AJ84" s="32" t="s">
        <v>40</v>
      </c>
      <c r="AK84" s="32" t="s">
        <v>40</v>
      </c>
      <c r="AL84" s="32" t="s">
        <v>40</v>
      </c>
      <c r="AM84" s="32" t="s">
        <v>40</v>
      </c>
      <c r="AN84" s="32" t="s">
        <v>40</v>
      </c>
      <c r="AO84" s="32" t="s">
        <v>40</v>
      </c>
      <c r="AP84" s="32" t="s">
        <v>40</v>
      </c>
      <c r="AQ84" s="32" t="s">
        <v>40</v>
      </c>
      <c r="AR84" s="32" t="s">
        <v>40</v>
      </c>
      <c r="AS84" s="32" t="s">
        <v>40</v>
      </c>
      <c r="AT84" s="32" t="s">
        <v>40</v>
      </c>
      <c r="AU84" s="32" t="s">
        <v>40</v>
      </c>
      <c r="AV84" s="32" t="s">
        <v>40</v>
      </c>
      <c r="AW84" s="32" t="s">
        <v>40</v>
      </c>
      <c r="AX84" s="32" t="s">
        <v>40</v>
      </c>
      <c r="AY84" s="32" t="s">
        <v>40</v>
      </c>
      <c r="AZ84" s="32" t="s">
        <v>40</v>
      </c>
      <c r="BA84" s="32" t="s">
        <v>40</v>
      </c>
      <c r="BB84" s="32" t="s">
        <v>40</v>
      </c>
      <c r="BC84" s="32" t="s">
        <v>40</v>
      </c>
      <c r="BD84" s="32" t="s">
        <v>40</v>
      </c>
      <c r="BE84" s="32" t="s">
        <v>40</v>
      </c>
      <c r="BF84" s="32" t="s">
        <v>40</v>
      </c>
      <c r="BG84" s="32" t="s">
        <v>40</v>
      </c>
      <c r="BH84" s="32" t="s">
        <v>40</v>
      </c>
      <c r="BI84" s="32" t="s">
        <v>40</v>
      </c>
      <c r="BJ84" s="32" t="s">
        <v>40</v>
      </c>
      <c r="BK84" s="32" t="s">
        <v>40</v>
      </c>
      <c r="BL84" s="32" t="s">
        <v>40</v>
      </c>
      <c r="BM84" s="32" t="s">
        <v>40</v>
      </c>
      <c r="BN84" s="32" t="s">
        <v>40</v>
      </c>
      <c r="BO84" s="32" t="s">
        <v>40</v>
      </c>
      <c r="BP84" s="32" t="s">
        <v>40</v>
      </c>
      <c r="BQ84" s="32" t="s">
        <v>40</v>
      </c>
      <c r="BR84" s="32" t="s">
        <v>40</v>
      </c>
    </row>
    <row r="85" spans="1:70" s="37" customFormat="1" ht="41.25" customHeight="1">
      <c r="A85" s="24" t="s">
        <v>15</v>
      </c>
      <c r="B85" s="24" t="s">
        <v>16</v>
      </c>
      <c r="C85" s="24" t="s">
        <v>17</v>
      </c>
      <c r="D85" s="24" t="s">
        <v>18</v>
      </c>
      <c r="E85" s="24" t="s">
        <v>19</v>
      </c>
      <c r="F85" s="24" t="s">
        <v>20</v>
      </c>
      <c r="G85" s="24" t="s">
        <v>21</v>
      </c>
      <c r="H85" s="24" t="s">
        <v>22</v>
      </c>
      <c r="I85" s="24"/>
      <c r="J85" s="24"/>
      <c r="K85" s="24"/>
      <c r="L85" s="24"/>
      <c r="M85" s="24" t="s">
        <v>23</v>
      </c>
      <c r="N85" s="24" t="s">
        <v>24</v>
      </c>
      <c r="O85" s="24"/>
      <c r="P85" s="24"/>
      <c r="Q85" s="24"/>
      <c r="R85" s="24"/>
      <c r="S85" s="25" t="s">
        <v>25</v>
      </c>
      <c r="T85" s="24" t="s">
        <v>26</v>
      </c>
      <c r="U85" s="26"/>
      <c r="V85" s="26"/>
      <c r="W85" s="26">
        <v>1</v>
      </c>
      <c r="X85" s="26">
        <v>2</v>
      </c>
      <c r="Y85" s="26">
        <v>3</v>
      </c>
      <c r="Z85" s="26">
        <v>4</v>
      </c>
      <c r="AA85" s="26">
        <v>5</v>
      </c>
      <c r="AB85" s="26">
        <v>6</v>
      </c>
      <c r="AC85" s="26">
        <v>7</v>
      </c>
      <c r="AD85" s="26">
        <v>8</v>
      </c>
      <c r="AE85" s="26">
        <v>9</v>
      </c>
      <c r="AF85" s="26">
        <v>10</v>
      </c>
      <c r="AG85" s="26">
        <v>11</v>
      </c>
      <c r="AH85" s="26">
        <v>12</v>
      </c>
      <c r="AI85" s="26">
        <v>13</v>
      </c>
      <c r="AJ85" s="26">
        <v>14</v>
      </c>
      <c r="AK85" s="26">
        <v>15</v>
      </c>
      <c r="AL85" s="26">
        <v>16</v>
      </c>
      <c r="AM85" s="26">
        <v>17</v>
      </c>
      <c r="AN85" s="26">
        <v>18</v>
      </c>
      <c r="AO85" s="26">
        <v>19</v>
      </c>
      <c r="AP85" s="26">
        <v>20</v>
      </c>
      <c r="AQ85" s="26">
        <v>21</v>
      </c>
      <c r="AR85" s="26">
        <v>22</v>
      </c>
      <c r="AS85" s="26">
        <v>23</v>
      </c>
      <c r="AT85" s="26">
        <v>24</v>
      </c>
      <c r="AU85" s="26">
        <v>25</v>
      </c>
      <c r="AV85" s="26">
        <v>26</v>
      </c>
      <c r="AW85" s="26">
        <v>27</v>
      </c>
      <c r="AX85" s="26">
        <v>28</v>
      </c>
      <c r="AY85" s="26">
        <v>29</v>
      </c>
      <c r="AZ85" s="26">
        <v>30</v>
      </c>
      <c r="BA85" s="26">
        <v>31</v>
      </c>
      <c r="BB85" s="26">
        <v>32</v>
      </c>
      <c r="BC85" s="26">
        <v>33</v>
      </c>
      <c r="BD85" s="26">
        <v>34</v>
      </c>
      <c r="BE85" s="26">
        <v>35</v>
      </c>
      <c r="BF85" s="26">
        <v>36</v>
      </c>
      <c r="BG85" s="26">
        <v>37</v>
      </c>
      <c r="BH85" s="26">
        <v>38</v>
      </c>
      <c r="BI85" s="26">
        <v>39</v>
      </c>
      <c r="BJ85" s="26">
        <v>40</v>
      </c>
      <c r="BK85" s="26">
        <v>41</v>
      </c>
      <c r="BL85" s="26">
        <v>42</v>
      </c>
      <c r="BM85" s="26">
        <v>43</v>
      </c>
      <c r="BN85" s="26">
        <v>44</v>
      </c>
      <c r="BO85" s="26">
        <v>45</v>
      </c>
      <c r="BP85" s="26">
        <v>46</v>
      </c>
      <c r="BQ85" s="26">
        <v>47</v>
      </c>
      <c r="BR85" s="26">
        <v>48</v>
      </c>
    </row>
    <row r="86" spans="1:70" s="3" customFormat="1" ht="15">
      <c r="A86" s="27">
        <v>1</v>
      </c>
      <c r="B86" s="28">
        <v>212</v>
      </c>
      <c r="C86" s="28" t="s">
        <v>275</v>
      </c>
      <c r="D86" s="28">
        <v>1948</v>
      </c>
      <c r="E86" s="28" t="s">
        <v>182</v>
      </c>
      <c r="F86" s="28"/>
      <c r="G86" s="29">
        <v>0</v>
      </c>
      <c r="H86" s="30">
        <v>14231</v>
      </c>
      <c r="I86" s="31">
        <v>1</v>
      </c>
      <c r="J86" s="31">
        <v>42</v>
      </c>
      <c r="K86" s="31">
        <v>31</v>
      </c>
      <c r="L86" s="32">
        <v>0.07119212962962963</v>
      </c>
      <c r="M86" s="33">
        <v>0.07119212962962963</v>
      </c>
      <c r="N86" s="33">
        <v>0.07119212962962963</v>
      </c>
      <c r="O86" s="34">
        <v>1</v>
      </c>
      <c r="P86" s="34">
        <v>42</v>
      </c>
      <c r="Q86" s="35">
        <v>31</v>
      </c>
      <c r="R86" s="35">
        <v>6151</v>
      </c>
      <c r="S86" s="36">
        <v>1</v>
      </c>
      <c r="T86" s="33">
        <v>0</v>
      </c>
      <c r="U86" s="26"/>
      <c r="V86" s="26"/>
      <c r="W86" s="33">
        <v>0.07119212962962963</v>
      </c>
      <c r="X86" s="33" t="s">
        <v>40</v>
      </c>
      <c r="Y86" s="33" t="s">
        <v>40</v>
      </c>
      <c r="Z86" s="33" t="s">
        <v>40</v>
      </c>
      <c r="AA86" s="33" t="s">
        <v>40</v>
      </c>
      <c r="AB86" s="33" t="s">
        <v>40</v>
      </c>
      <c r="AC86" s="33" t="s">
        <v>40</v>
      </c>
      <c r="AD86" s="33" t="s">
        <v>40</v>
      </c>
      <c r="AE86" s="33" t="s">
        <v>40</v>
      </c>
      <c r="AF86" s="33" t="s">
        <v>40</v>
      </c>
      <c r="AG86" s="33" t="s">
        <v>40</v>
      </c>
      <c r="AH86" s="33" t="s">
        <v>40</v>
      </c>
      <c r="AI86" s="33" t="s">
        <v>40</v>
      </c>
      <c r="AJ86" s="33" t="s">
        <v>40</v>
      </c>
      <c r="AK86" s="33" t="s">
        <v>40</v>
      </c>
      <c r="AL86" s="33" t="s">
        <v>40</v>
      </c>
      <c r="AM86" s="33" t="s">
        <v>40</v>
      </c>
      <c r="AN86" s="33" t="s">
        <v>40</v>
      </c>
      <c r="AO86" s="33" t="s">
        <v>40</v>
      </c>
      <c r="AP86" s="33" t="s">
        <v>40</v>
      </c>
      <c r="AQ86" s="33" t="s">
        <v>40</v>
      </c>
      <c r="AR86" s="33" t="s">
        <v>40</v>
      </c>
      <c r="AS86" s="33" t="s">
        <v>40</v>
      </c>
      <c r="AT86" s="33" t="s">
        <v>40</v>
      </c>
      <c r="AU86" s="33" t="s">
        <v>40</v>
      </c>
      <c r="AV86" s="33" t="s">
        <v>40</v>
      </c>
      <c r="AW86" s="33" t="s">
        <v>40</v>
      </c>
      <c r="AX86" s="33" t="s">
        <v>40</v>
      </c>
      <c r="AY86" s="33" t="s">
        <v>40</v>
      </c>
      <c r="AZ86" s="33" t="s">
        <v>40</v>
      </c>
      <c r="BA86" s="33" t="s">
        <v>40</v>
      </c>
      <c r="BB86" s="33" t="s">
        <v>40</v>
      </c>
      <c r="BC86" s="33" t="s">
        <v>40</v>
      </c>
      <c r="BD86" s="33" t="s">
        <v>40</v>
      </c>
      <c r="BE86" s="33" t="s">
        <v>40</v>
      </c>
      <c r="BF86" s="33" t="s">
        <v>40</v>
      </c>
      <c r="BG86" s="33" t="s">
        <v>40</v>
      </c>
      <c r="BH86" s="33" t="s">
        <v>40</v>
      </c>
      <c r="BI86" s="33" t="s">
        <v>40</v>
      </c>
      <c r="BJ86" s="33" t="s">
        <v>40</v>
      </c>
      <c r="BK86" s="33" t="s">
        <v>40</v>
      </c>
      <c r="BL86" s="33" t="s">
        <v>40</v>
      </c>
      <c r="BM86" s="33" t="s">
        <v>40</v>
      </c>
      <c r="BN86" s="33" t="s">
        <v>40</v>
      </c>
      <c r="BO86" s="33" t="s">
        <v>40</v>
      </c>
      <c r="BP86" s="33" t="s">
        <v>40</v>
      </c>
      <c r="BQ86" s="33" t="s">
        <v>40</v>
      </c>
      <c r="BR86" s="33" t="s">
        <v>40</v>
      </c>
    </row>
    <row r="89" spans="1:72" ht="18.75">
      <c r="A89" s="1" t="s"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2"/>
      <c r="W89" s="26" t="e">
        <f>IF(#REF!&gt;0,COUNTIF(N90:N139,#REF!),"")</f>
        <v>#REF!</v>
      </c>
      <c r="X89" s="26" t="e">
        <f>IF(#REF!&gt;0,COUNTIF(X90:X139,#REF!)+W89,"")</f>
        <v>#REF!</v>
      </c>
      <c r="Y89" s="26" t="e">
        <f>IF(#REF!&gt;0,COUNTIF(Y90:Y139,#REF!)+X89,"")</f>
        <v>#REF!</v>
      </c>
      <c r="Z89" s="26" t="e">
        <f>IF(#REF!&gt;0,COUNTIF(Z90:Z139,#REF!)+Y89,"")</f>
        <v>#REF!</v>
      </c>
      <c r="AA89" s="26" t="e">
        <f>IF(#REF!&gt;0,COUNTIF(AA90:AA139,#REF!)+Z89,"")</f>
        <v>#REF!</v>
      </c>
      <c r="AB89" s="26" t="e">
        <f>IF(#REF!&gt;0,COUNTIF(AB90:AB139,#REF!)+AA89,"")</f>
        <v>#REF!</v>
      </c>
      <c r="AC89" s="26" t="e">
        <f>IF(#REF!&gt;0,COUNTIF(AC90:AC139,#REF!)+AB89,"")</f>
        <v>#REF!</v>
      </c>
      <c r="AD89" s="26" t="e">
        <f>IF(#REF!&gt;0,COUNTIF(AD90:AD139,#REF!)+AC89,"")</f>
        <v>#REF!</v>
      </c>
      <c r="AE89" s="26" t="e">
        <f>IF(#REF!&gt;0,COUNTIF(AE90:AE139,#REF!)+AD89,"")</f>
        <v>#REF!</v>
      </c>
      <c r="AF89" s="26" t="e">
        <f>IF(#REF!&gt;0,COUNTIF(AF90:AF139,#REF!)+AE89,"")</f>
        <v>#REF!</v>
      </c>
      <c r="AG89" s="26" t="e">
        <f>IF(#REF!&gt;0,COUNTIF(AG90:AG139,#REF!)+AF89,"")</f>
        <v>#REF!</v>
      </c>
      <c r="AH89" s="26" t="e">
        <f>IF(#REF!&gt;0,COUNTIF(AH90:AH139,#REF!)+AG89,"")</f>
        <v>#REF!</v>
      </c>
      <c r="AI89" s="26" t="e">
        <f>IF(#REF!&gt;0,COUNTIF(AI90:AI139,#REF!)+AH89,"")</f>
        <v>#REF!</v>
      </c>
      <c r="AJ89" s="26" t="e">
        <f>IF(#REF!&gt;0,COUNTIF(AJ90:AJ139,#REF!)+AI89,"")</f>
        <v>#REF!</v>
      </c>
      <c r="AK89" s="26" t="e">
        <f>IF(#REF!&gt;0,COUNTIF(AK90:AK139,#REF!)+AJ89,"")</f>
        <v>#REF!</v>
      </c>
      <c r="AL89" s="26" t="e">
        <f>IF(#REF!&gt;0,COUNTIF(AL90:AL139,#REF!)+AK89,"")</f>
        <v>#REF!</v>
      </c>
      <c r="AM89" s="26" t="e">
        <f>IF(#REF!&gt;0,COUNTIF(AM90:AM139,#REF!)+AL89,"")</f>
        <v>#REF!</v>
      </c>
      <c r="AN89" s="26" t="e">
        <f>IF(#REF!&gt;0,COUNTIF(AN90:AN139,#REF!)+AM89,"")</f>
        <v>#REF!</v>
      </c>
      <c r="AO89" s="26" t="e">
        <f>IF(#REF!&gt;0,COUNTIF(AO90:AO139,#REF!)+AN89,"")</f>
        <v>#REF!</v>
      </c>
      <c r="AP89" s="26" t="e">
        <f>IF(#REF!&gt;0,COUNTIF(AP90:AP139,#REF!)+AO89,"")</f>
        <v>#REF!</v>
      </c>
      <c r="AQ89" s="26" t="e">
        <f>IF(#REF!&gt;0,COUNTIF(AQ90:AQ139,#REF!)+AP89,"")</f>
        <v>#REF!</v>
      </c>
      <c r="AR89" s="26" t="e">
        <f>IF(#REF!&gt;0,COUNTIF(AR90:AR139,#REF!)+AQ89,"")</f>
        <v>#REF!</v>
      </c>
      <c r="AS89" s="26" t="e">
        <f>IF(#REF!&gt;0,COUNTIF(AS90:AS139,#REF!)+AR89,"")</f>
        <v>#REF!</v>
      </c>
      <c r="AT89" s="26" t="e">
        <f>IF(#REF!&gt;0,COUNTIF(AT90:AT139,#REF!)+AS89,"")</f>
        <v>#REF!</v>
      </c>
      <c r="AU89" s="26" t="e">
        <f>IF(#REF!&gt;0,COUNTIF(AU90:AU139,#REF!)+AT89,"")</f>
        <v>#REF!</v>
      </c>
      <c r="AV89" s="26" t="e">
        <f>IF(#REF!&gt;0,COUNTIF(AV90:AV139,#REF!)+AU89,"")</f>
        <v>#REF!</v>
      </c>
      <c r="AW89" s="26" t="e">
        <f>IF(#REF!&gt;0,COUNTIF(AW90:AW139,#REF!)+AV89,"")</f>
        <v>#REF!</v>
      </c>
      <c r="AX89" s="26" t="e">
        <f>IF(#REF!&gt;0,COUNTIF(AX90:AX139,#REF!)+AW89,"")</f>
        <v>#REF!</v>
      </c>
      <c r="AY89" s="26" t="e">
        <f>IF(#REF!&gt;0,COUNTIF(AY90:AY139,#REF!)+AX89,"")</f>
        <v>#REF!</v>
      </c>
      <c r="AZ89" s="26" t="e">
        <f>IF(#REF!&gt;0,COUNTIF(AZ90:AZ139,#REF!)+AY89,"")</f>
        <v>#REF!</v>
      </c>
      <c r="BA89" s="26" t="e">
        <f>IF(#REF!&gt;0,COUNTIF(BA90:BA139,#REF!)+AZ89,"")</f>
        <v>#REF!</v>
      </c>
      <c r="BB89" s="26" t="e">
        <f>IF(#REF!&gt;0,COUNTIF(BB90:BB139,#REF!)+BA89,"")</f>
        <v>#REF!</v>
      </c>
      <c r="BC89" s="26" t="e">
        <f>IF(#REF!&gt;0,COUNTIF(BC90:BC139,#REF!)+BB89,"")</f>
        <v>#REF!</v>
      </c>
      <c r="BD89" s="26" t="e">
        <f>IF(#REF!&gt;0,COUNTIF(BD90:BD139,#REF!)+BC89,"")</f>
        <v>#REF!</v>
      </c>
      <c r="BE89" s="26" t="e">
        <f>IF(#REF!&gt;0,COUNTIF(BE90:BE139,#REF!)+BD89,"")</f>
        <v>#REF!</v>
      </c>
      <c r="BF89" s="26" t="e">
        <f>IF(#REF!&gt;0,COUNTIF(BF90:BF139,#REF!)+BE89,"")</f>
        <v>#REF!</v>
      </c>
      <c r="BG89" s="26" t="e">
        <f>IF(#REF!&gt;0,COUNTIF(BG90:BG139,#REF!)+BF89,"")</f>
        <v>#REF!</v>
      </c>
      <c r="BH89" s="26" t="e">
        <f>IF(#REF!&gt;0,COUNTIF(BH90:BH139,#REF!)+BG89,"")</f>
        <v>#REF!</v>
      </c>
      <c r="BI89" s="26" t="e">
        <f>IF(#REF!&gt;0,COUNTIF(BI90:BI139,#REF!)+BH89,"")</f>
        <v>#REF!</v>
      </c>
      <c r="BJ89" s="26" t="e">
        <f>IF(#REF!&gt;0,COUNTIF(BJ90:BJ139,#REF!)+BI89,"")</f>
        <v>#REF!</v>
      </c>
      <c r="BK89" s="26" t="e">
        <f>IF(#REF!&gt;0,COUNTIF(BK90:BK139,#REF!)+BJ89,"")</f>
        <v>#REF!</v>
      </c>
      <c r="BL89" s="26" t="e">
        <f>IF(#REF!&gt;0,COUNTIF(BL90:BL139,#REF!)+BK89,"")</f>
        <v>#REF!</v>
      </c>
      <c r="BM89" s="26" t="e">
        <f>IF(#REF!&gt;0,COUNTIF(BM90:BM139,#REF!)+BL89,"")</f>
        <v>#REF!</v>
      </c>
      <c r="BN89" s="26" t="e">
        <f>IF(#REF!&gt;0,COUNTIF(BN90:BN139,#REF!)+BM89,"")</f>
        <v>#REF!</v>
      </c>
      <c r="BO89" s="26" t="e">
        <f>IF(#REF!&gt;0,COUNTIF(BO90:BO139,#REF!)+BN89,"")</f>
        <v>#REF!</v>
      </c>
      <c r="BP89" s="26" t="e">
        <f>IF(#REF!&gt;0,COUNTIF(BP90:BP139,#REF!)+BO89,"")</f>
        <v>#REF!</v>
      </c>
      <c r="BQ89" s="26" t="e">
        <f>IF(#REF!&gt;0,COUNTIF(BQ90:BQ139,#REF!)+BP89,"")</f>
        <v>#REF!</v>
      </c>
      <c r="BR89" s="26" t="e">
        <f>IF(#REF!&gt;0,COUNTIF(BR90:BR139,#REF!)+BQ89,"")</f>
        <v>#REF!</v>
      </c>
      <c r="BS89" s="3"/>
      <c r="BT89" s="3"/>
    </row>
    <row r="90" spans="1:72" ht="15">
      <c r="A90" s="3"/>
      <c r="B90" s="3"/>
      <c r="C90" s="3"/>
      <c r="D90" s="3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4"/>
      <c r="T90" s="3"/>
      <c r="U90" s="2"/>
      <c r="V90" s="2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ht="15">
      <c r="A91" s="3"/>
      <c r="B91" s="3"/>
      <c r="C91" s="7" t="s">
        <v>2</v>
      </c>
      <c r="D91" s="16" t="s">
        <v>49</v>
      </c>
      <c r="E91" s="16"/>
      <c r="F91" s="16"/>
      <c r="G91" s="2"/>
      <c r="H91" s="2"/>
      <c r="I91" s="2"/>
      <c r="J91" s="2"/>
      <c r="K91" s="2"/>
      <c r="L91" s="2"/>
      <c r="M91" s="7" t="s">
        <v>3</v>
      </c>
      <c r="N91" s="38">
        <v>42497</v>
      </c>
      <c r="O91" s="10"/>
      <c r="P91" s="10"/>
      <c r="Q91" s="10"/>
      <c r="R91" s="10"/>
      <c r="S91" s="11"/>
      <c r="T91" s="3"/>
      <c r="U91" s="12" t="s">
        <v>4</v>
      </c>
      <c r="V91" s="39">
        <v>0</v>
      </c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ht="15">
      <c r="A92" s="3"/>
      <c r="B92" s="3"/>
      <c r="C92" s="7" t="s">
        <v>5</v>
      </c>
      <c r="D92" s="16" t="s">
        <v>50</v>
      </c>
      <c r="E92" s="16" t="s">
        <v>6</v>
      </c>
      <c r="F92" s="16"/>
      <c r="G92" s="2"/>
      <c r="H92" s="2"/>
      <c r="I92" s="2"/>
      <c r="J92" s="2"/>
      <c r="K92" s="2"/>
      <c r="L92" s="2"/>
      <c r="M92" s="7" t="s">
        <v>7</v>
      </c>
      <c r="N92" s="40">
        <v>0.5</v>
      </c>
      <c r="O92" s="15"/>
      <c r="P92" s="15"/>
      <c r="Q92" s="15"/>
      <c r="R92" s="15"/>
      <c r="S92" s="11"/>
      <c r="T92" s="3"/>
      <c r="U92" s="5" t="s">
        <v>8</v>
      </c>
      <c r="V92" s="41">
        <v>0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3:70" s="3" customFormat="1" ht="15">
      <c r="C93" s="7" t="s">
        <v>9</v>
      </c>
      <c r="D93" s="16" t="s">
        <v>86</v>
      </c>
      <c r="E93" s="16"/>
      <c r="F93" s="1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4"/>
      <c r="U93" s="12" t="s">
        <v>11</v>
      </c>
      <c r="V93" s="13">
        <f>MAX(G97:G142)</f>
        <v>0</v>
      </c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</row>
    <row r="94" spans="2:70" s="3" customFormat="1" ht="15" customHeight="1">
      <c r="B94" s="17"/>
      <c r="C94" s="18" t="s">
        <v>12</v>
      </c>
      <c r="D94" s="16" t="s">
        <v>59</v>
      </c>
      <c r="E94" s="16"/>
      <c r="F94" s="16"/>
      <c r="G94" s="15"/>
      <c r="H94" s="15"/>
      <c r="I94" s="19"/>
      <c r="J94" s="20"/>
      <c r="K94" s="20"/>
      <c r="L94" s="20"/>
      <c r="M94" s="20"/>
      <c r="N94" s="20"/>
      <c r="O94" s="20"/>
      <c r="P94" s="20"/>
      <c r="Q94" s="20"/>
      <c r="R94" s="20"/>
      <c r="S94" s="21"/>
      <c r="U94" s="2"/>
      <c r="V94" s="2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</row>
    <row r="95" spans="2:70" s="3" customFormat="1" ht="15">
      <c r="B95" s="17"/>
      <c r="C95" s="12"/>
      <c r="D95" s="12"/>
      <c r="E95" s="22"/>
      <c r="F95" s="22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1"/>
      <c r="U95" s="12" t="s">
        <v>14</v>
      </c>
      <c r="V95" s="23">
        <v>0.07232638888888888</v>
      </c>
      <c r="W95" s="32">
        <v>0.07232638888888888</v>
      </c>
      <c r="X95" s="32">
        <v>0.07943287037037038</v>
      </c>
      <c r="Y95" s="32">
        <v>0.08289351851851852</v>
      </c>
      <c r="Z95" s="32" t="s">
        <v>40</v>
      </c>
      <c r="AA95" s="32" t="s">
        <v>40</v>
      </c>
      <c r="AB95" s="32" t="s">
        <v>40</v>
      </c>
      <c r="AC95" s="32" t="s">
        <v>40</v>
      </c>
      <c r="AD95" s="32" t="s">
        <v>40</v>
      </c>
      <c r="AE95" s="32" t="s">
        <v>40</v>
      </c>
      <c r="AF95" s="32" t="s">
        <v>40</v>
      </c>
      <c r="AG95" s="32" t="s">
        <v>40</v>
      </c>
      <c r="AH95" s="32" t="s">
        <v>40</v>
      </c>
      <c r="AI95" s="32" t="s">
        <v>40</v>
      </c>
      <c r="AJ95" s="32" t="s">
        <v>40</v>
      </c>
      <c r="AK95" s="32" t="s">
        <v>40</v>
      </c>
      <c r="AL95" s="32" t="s">
        <v>40</v>
      </c>
      <c r="AM95" s="32" t="s">
        <v>40</v>
      </c>
      <c r="AN95" s="32" t="s">
        <v>40</v>
      </c>
      <c r="AO95" s="32" t="s">
        <v>40</v>
      </c>
      <c r="AP95" s="32" t="s">
        <v>40</v>
      </c>
      <c r="AQ95" s="32" t="s">
        <v>40</v>
      </c>
      <c r="AR95" s="32" t="s">
        <v>40</v>
      </c>
      <c r="AS95" s="32" t="s">
        <v>40</v>
      </c>
      <c r="AT95" s="32" t="s">
        <v>40</v>
      </c>
      <c r="AU95" s="32" t="s">
        <v>40</v>
      </c>
      <c r="AV95" s="32" t="s">
        <v>40</v>
      </c>
      <c r="AW95" s="32" t="s">
        <v>40</v>
      </c>
      <c r="AX95" s="32" t="s">
        <v>40</v>
      </c>
      <c r="AY95" s="32" t="s">
        <v>40</v>
      </c>
      <c r="AZ95" s="32" t="s">
        <v>40</v>
      </c>
      <c r="BA95" s="32" t="s">
        <v>40</v>
      </c>
      <c r="BB95" s="32" t="s">
        <v>40</v>
      </c>
      <c r="BC95" s="32" t="s">
        <v>40</v>
      </c>
      <c r="BD95" s="32" t="s">
        <v>40</v>
      </c>
      <c r="BE95" s="32" t="s">
        <v>40</v>
      </c>
      <c r="BF95" s="32" t="s">
        <v>40</v>
      </c>
      <c r="BG95" s="32" t="s">
        <v>40</v>
      </c>
      <c r="BH95" s="32" t="s">
        <v>40</v>
      </c>
      <c r="BI95" s="32" t="s">
        <v>40</v>
      </c>
      <c r="BJ95" s="32" t="s">
        <v>40</v>
      </c>
      <c r="BK95" s="32" t="s">
        <v>40</v>
      </c>
      <c r="BL95" s="32" t="s">
        <v>40</v>
      </c>
      <c r="BM95" s="32" t="s">
        <v>40</v>
      </c>
      <c r="BN95" s="32" t="s">
        <v>40</v>
      </c>
      <c r="BO95" s="32" t="s">
        <v>40</v>
      </c>
      <c r="BP95" s="32" t="s">
        <v>40</v>
      </c>
      <c r="BQ95" s="32" t="s">
        <v>40</v>
      </c>
      <c r="BR95" s="32" t="s">
        <v>40</v>
      </c>
    </row>
    <row r="96" spans="1:70" s="37" customFormat="1" ht="41.25" customHeight="1">
      <c r="A96" s="24" t="s">
        <v>15</v>
      </c>
      <c r="B96" s="24" t="s">
        <v>16</v>
      </c>
      <c r="C96" s="24" t="s">
        <v>17</v>
      </c>
      <c r="D96" s="24" t="s">
        <v>18</v>
      </c>
      <c r="E96" s="24" t="s">
        <v>19</v>
      </c>
      <c r="F96" s="24" t="s">
        <v>20</v>
      </c>
      <c r="G96" s="24" t="s">
        <v>21</v>
      </c>
      <c r="H96" s="24" t="s">
        <v>22</v>
      </c>
      <c r="I96" s="24"/>
      <c r="J96" s="24"/>
      <c r="K96" s="24"/>
      <c r="L96" s="24"/>
      <c r="M96" s="24" t="s">
        <v>23</v>
      </c>
      <c r="N96" s="24" t="s">
        <v>24</v>
      </c>
      <c r="O96" s="24"/>
      <c r="P96" s="24"/>
      <c r="Q96" s="24"/>
      <c r="R96" s="24"/>
      <c r="S96" s="25" t="s">
        <v>25</v>
      </c>
      <c r="T96" s="24" t="s">
        <v>26</v>
      </c>
      <c r="U96" s="26"/>
      <c r="V96" s="26"/>
      <c r="W96" s="26">
        <v>1</v>
      </c>
      <c r="X96" s="26">
        <v>2</v>
      </c>
      <c r="Y96" s="26">
        <v>3</v>
      </c>
      <c r="Z96" s="26">
        <v>4</v>
      </c>
      <c r="AA96" s="26">
        <v>5</v>
      </c>
      <c r="AB96" s="26">
        <v>6</v>
      </c>
      <c r="AC96" s="26">
        <v>7</v>
      </c>
      <c r="AD96" s="26">
        <v>8</v>
      </c>
      <c r="AE96" s="26">
        <v>9</v>
      </c>
      <c r="AF96" s="26">
        <v>10</v>
      </c>
      <c r="AG96" s="26">
        <v>11</v>
      </c>
      <c r="AH96" s="26">
        <v>12</v>
      </c>
      <c r="AI96" s="26">
        <v>13</v>
      </c>
      <c r="AJ96" s="26">
        <v>14</v>
      </c>
      <c r="AK96" s="26">
        <v>15</v>
      </c>
      <c r="AL96" s="26">
        <v>16</v>
      </c>
      <c r="AM96" s="26">
        <v>17</v>
      </c>
      <c r="AN96" s="26">
        <v>18</v>
      </c>
      <c r="AO96" s="26">
        <v>19</v>
      </c>
      <c r="AP96" s="26">
        <v>20</v>
      </c>
      <c r="AQ96" s="26">
        <v>21</v>
      </c>
      <c r="AR96" s="26">
        <v>22</v>
      </c>
      <c r="AS96" s="26">
        <v>23</v>
      </c>
      <c r="AT96" s="26">
        <v>24</v>
      </c>
      <c r="AU96" s="26">
        <v>25</v>
      </c>
      <c r="AV96" s="26">
        <v>26</v>
      </c>
      <c r="AW96" s="26">
        <v>27</v>
      </c>
      <c r="AX96" s="26">
        <v>28</v>
      </c>
      <c r="AY96" s="26">
        <v>29</v>
      </c>
      <c r="AZ96" s="26">
        <v>30</v>
      </c>
      <c r="BA96" s="26">
        <v>31</v>
      </c>
      <c r="BB96" s="26">
        <v>32</v>
      </c>
      <c r="BC96" s="26">
        <v>33</v>
      </c>
      <c r="BD96" s="26">
        <v>34</v>
      </c>
      <c r="BE96" s="26">
        <v>35</v>
      </c>
      <c r="BF96" s="26">
        <v>36</v>
      </c>
      <c r="BG96" s="26">
        <v>37</v>
      </c>
      <c r="BH96" s="26">
        <v>38</v>
      </c>
      <c r="BI96" s="26">
        <v>39</v>
      </c>
      <c r="BJ96" s="26">
        <v>40</v>
      </c>
      <c r="BK96" s="26">
        <v>41</v>
      </c>
      <c r="BL96" s="26">
        <v>42</v>
      </c>
      <c r="BM96" s="26">
        <v>43</v>
      </c>
      <c r="BN96" s="26">
        <v>44</v>
      </c>
      <c r="BO96" s="26">
        <v>45</v>
      </c>
      <c r="BP96" s="26">
        <v>46</v>
      </c>
      <c r="BQ96" s="26">
        <v>47</v>
      </c>
      <c r="BR96" s="26">
        <v>48</v>
      </c>
    </row>
    <row r="97" spans="1:70" s="3" customFormat="1" ht="15">
      <c r="A97" s="27">
        <v>1</v>
      </c>
      <c r="B97" s="28">
        <v>213</v>
      </c>
      <c r="C97" s="28" t="s">
        <v>276</v>
      </c>
      <c r="D97" s="28">
        <v>1944</v>
      </c>
      <c r="E97" s="28" t="s">
        <v>182</v>
      </c>
      <c r="F97" s="28"/>
      <c r="G97" s="29">
        <v>0</v>
      </c>
      <c r="H97" s="30">
        <v>15423</v>
      </c>
      <c r="I97" s="31">
        <v>1</v>
      </c>
      <c r="J97" s="31">
        <v>54</v>
      </c>
      <c r="K97" s="31">
        <v>23</v>
      </c>
      <c r="L97" s="32">
        <v>0.07943287037037038</v>
      </c>
      <c r="M97" s="33">
        <v>0.07943287037037038</v>
      </c>
      <c r="N97" s="33">
        <v>0.07943287037037038</v>
      </c>
      <c r="O97" s="34">
        <v>1</v>
      </c>
      <c r="P97" s="34">
        <v>54</v>
      </c>
      <c r="Q97" s="35">
        <v>23</v>
      </c>
      <c r="R97" s="35">
        <v>6863</v>
      </c>
      <c r="S97" s="36">
        <v>2</v>
      </c>
      <c r="T97" s="33">
        <v>0.007106481481481491</v>
      </c>
      <c r="U97" s="26"/>
      <c r="V97" s="26"/>
      <c r="W97" s="33">
        <v>0.07943287037037038</v>
      </c>
      <c r="X97" s="33">
        <v>0.07943287037037038</v>
      </c>
      <c r="Y97" s="33" t="s">
        <v>40</v>
      </c>
      <c r="Z97" s="33" t="s">
        <v>40</v>
      </c>
      <c r="AA97" s="33" t="s">
        <v>40</v>
      </c>
      <c r="AB97" s="33" t="s">
        <v>40</v>
      </c>
      <c r="AC97" s="33" t="s">
        <v>40</v>
      </c>
      <c r="AD97" s="33" t="s">
        <v>40</v>
      </c>
      <c r="AE97" s="33" t="s">
        <v>40</v>
      </c>
      <c r="AF97" s="33" t="s">
        <v>40</v>
      </c>
      <c r="AG97" s="33" t="s">
        <v>40</v>
      </c>
      <c r="AH97" s="33" t="s">
        <v>40</v>
      </c>
      <c r="AI97" s="33" t="s">
        <v>40</v>
      </c>
      <c r="AJ97" s="33" t="s">
        <v>40</v>
      </c>
      <c r="AK97" s="33" t="s">
        <v>40</v>
      </c>
      <c r="AL97" s="33" t="s">
        <v>40</v>
      </c>
      <c r="AM97" s="33" t="s">
        <v>40</v>
      </c>
      <c r="AN97" s="33" t="s">
        <v>40</v>
      </c>
      <c r="AO97" s="33" t="s">
        <v>40</v>
      </c>
      <c r="AP97" s="33" t="s">
        <v>40</v>
      </c>
      <c r="AQ97" s="33" t="s">
        <v>40</v>
      </c>
      <c r="AR97" s="33" t="s">
        <v>40</v>
      </c>
      <c r="AS97" s="33" t="s">
        <v>40</v>
      </c>
      <c r="AT97" s="33" t="s">
        <v>40</v>
      </c>
      <c r="AU97" s="33" t="s">
        <v>40</v>
      </c>
      <c r="AV97" s="33" t="s">
        <v>40</v>
      </c>
      <c r="AW97" s="33" t="s">
        <v>40</v>
      </c>
      <c r="AX97" s="33" t="s">
        <v>40</v>
      </c>
      <c r="AY97" s="33" t="s">
        <v>40</v>
      </c>
      <c r="AZ97" s="33" t="s">
        <v>40</v>
      </c>
      <c r="BA97" s="33" t="s">
        <v>40</v>
      </c>
      <c r="BB97" s="33" t="s">
        <v>40</v>
      </c>
      <c r="BC97" s="33" t="s">
        <v>40</v>
      </c>
      <c r="BD97" s="33" t="s">
        <v>40</v>
      </c>
      <c r="BE97" s="33" t="s">
        <v>40</v>
      </c>
      <c r="BF97" s="33" t="s">
        <v>40</v>
      </c>
      <c r="BG97" s="33" t="s">
        <v>40</v>
      </c>
      <c r="BH97" s="33" t="s">
        <v>40</v>
      </c>
      <c r="BI97" s="33" t="s">
        <v>40</v>
      </c>
      <c r="BJ97" s="33" t="s">
        <v>40</v>
      </c>
      <c r="BK97" s="33" t="s">
        <v>40</v>
      </c>
      <c r="BL97" s="33" t="s">
        <v>40</v>
      </c>
      <c r="BM97" s="33" t="s">
        <v>40</v>
      </c>
      <c r="BN97" s="33" t="s">
        <v>40</v>
      </c>
      <c r="BO97" s="33" t="s">
        <v>40</v>
      </c>
      <c r="BP97" s="33" t="s">
        <v>40</v>
      </c>
      <c r="BQ97" s="33" t="s">
        <v>40</v>
      </c>
      <c r="BR97" s="33" t="s">
        <v>40</v>
      </c>
    </row>
    <row r="98" spans="1:70" s="3" customFormat="1" ht="15">
      <c r="A98" s="27">
        <v>2</v>
      </c>
      <c r="B98" s="28">
        <v>204</v>
      </c>
      <c r="C98" s="28" t="s">
        <v>277</v>
      </c>
      <c r="D98" s="28"/>
      <c r="E98" s="28" t="s">
        <v>271</v>
      </c>
      <c r="F98" s="28"/>
      <c r="G98" s="29">
        <v>0</v>
      </c>
      <c r="H98" s="30">
        <v>14409</v>
      </c>
      <c r="I98" s="31">
        <v>1</v>
      </c>
      <c r="J98" s="31">
        <v>44</v>
      </c>
      <c r="K98" s="31">
        <v>9</v>
      </c>
      <c r="L98" s="32">
        <v>0.07232638888888888</v>
      </c>
      <c r="M98" s="33">
        <v>0.07232638888888888</v>
      </c>
      <c r="N98" s="33">
        <v>0.07232638888888888</v>
      </c>
      <c r="O98" s="34">
        <v>1</v>
      </c>
      <c r="P98" s="34">
        <v>44</v>
      </c>
      <c r="Q98" s="35">
        <v>9</v>
      </c>
      <c r="R98" s="35">
        <v>6249</v>
      </c>
      <c r="S98" s="36">
        <v>1</v>
      </c>
      <c r="T98" s="33">
        <v>0</v>
      </c>
      <c r="U98" s="26"/>
      <c r="V98" s="26"/>
      <c r="W98" s="33">
        <v>0.07232638888888888</v>
      </c>
      <c r="X98" s="33" t="s">
        <v>40</v>
      </c>
      <c r="Y98" s="33" t="s">
        <v>40</v>
      </c>
      <c r="Z98" s="33" t="s">
        <v>40</v>
      </c>
      <c r="AA98" s="33" t="s">
        <v>40</v>
      </c>
      <c r="AB98" s="33" t="s">
        <v>40</v>
      </c>
      <c r="AC98" s="33" t="s">
        <v>40</v>
      </c>
      <c r="AD98" s="33" t="s">
        <v>40</v>
      </c>
      <c r="AE98" s="33" t="s">
        <v>40</v>
      </c>
      <c r="AF98" s="33" t="s">
        <v>40</v>
      </c>
      <c r="AG98" s="33" t="s">
        <v>40</v>
      </c>
      <c r="AH98" s="33" t="s">
        <v>40</v>
      </c>
      <c r="AI98" s="33" t="s">
        <v>40</v>
      </c>
      <c r="AJ98" s="33" t="s">
        <v>40</v>
      </c>
      <c r="AK98" s="33" t="s">
        <v>40</v>
      </c>
      <c r="AL98" s="33" t="s">
        <v>40</v>
      </c>
      <c r="AM98" s="33" t="s">
        <v>40</v>
      </c>
      <c r="AN98" s="33" t="s">
        <v>40</v>
      </c>
      <c r="AO98" s="33" t="s">
        <v>40</v>
      </c>
      <c r="AP98" s="33" t="s">
        <v>40</v>
      </c>
      <c r="AQ98" s="33" t="s">
        <v>40</v>
      </c>
      <c r="AR98" s="33" t="s">
        <v>40</v>
      </c>
      <c r="AS98" s="33" t="s">
        <v>40</v>
      </c>
      <c r="AT98" s="33" t="s">
        <v>40</v>
      </c>
      <c r="AU98" s="33" t="s">
        <v>40</v>
      </c>
      <c r="AV98" s="33" t="s">
        <v>40</v>
      </c>
      <c r="AW98" s="33" t="s">
        <v>40</v>
      </c>
      <c r="AX98" s="33" t="s">
        <v>40</v>
      </c>
      <c r="AY98" s="33" t="s">
        <v>40</v>
      </c>
      <c r="AZ98" s="33" t="s">
        <v>40</v>
      </c>
      <c r="BA98" s="33" t="s">
        <v>40</v>
      </c>
      <c r="BB98" s="33" t="s">
        <v>40</v>
      </c>
      <c r="BC98" s="33" t="s">
        <v>40</v>
      </c>
      <c r="BD98" s="33" t="s">
        <v>40</v>
      </c>
      <c r="BE98" s="33" t="s">
        <v>40</v>
      </c>
      <c r="BF98" s="33" t="s">
        <v>40</v>
      </c>
      <c r="BG98" s="33" t="s">
        <v>40</v>
      </c>
      <c r="BH98" s="33" t="s">
        <v>40</v>
      </c>
      <c r="BI98" s="33" t="s">
        <v>40</v>
      </c>
      <c r="BJ98" s="33" t="s">
        <v>40</v>
      </c>
      <c r="BK98" s="33" t="s">
        <v>40</v>
      </c>
      <c r="BL98" s="33" t="s">
        <v>40</v>
      </c>
      <c r="BM98" s="33" t="s">
        <v>40</v>
      </c>
      <c r="BN98" s="33" t="s">
        <v>40</v>
      </c>
      <c r="BO98" s="33" t="s">
        <v>40</v>
      </c>
      <c r="BP98" s="33" t="s">
        <v>40</v>
      </c>
      <c r="BQ98" s="33" t="s">
        <v>40</v>
      </c>
      <c r="BR98" s="33" t="s">
        <v>40</v>
      </c>
    </row>
    <row r="99" spans="1:70" s="3" customFormat="1" ht="15">
      <c r="A99" s="27">
        <v>3</v>
      </c>
      <c r="B99" s="28">
        <v>39</v>
      </c>
      <c r="C99" s="28" t="s">
        <v>278</v>
      </c>
      <c r="D99" s="28"/>
      <c r="E99" s="28" t="s">
        <v>120</v>
      </c>
      <c r="F99" s="28"/>
      <c r="G99" s="29">
        <v>0</v>
      </c>
      <c r="H99" s="30">
        <v>15922</v>
      </c>
      <c r="I99" s="31">
        <v>1</v>
      </c>
      <c r="J99" s="31">
        <v>59</v>
      </c>
      <c r="K99" s="31">
        <v>22</v>
      </c>
      <c r="L99" s="32">
        <v>0.08289351851851852</v>
      </c>
      <c r="M99" s="33">
        <v>0.08289351851851852</v>
      </c>
      <c r="N99" s="33">
        <v>0.08289351851851852</v>
      </c>
      <c r="O99" s="34">
        <v>1</v>
      </c>
      <c r="P99" s="34">
        <v>59</v>
      </c>
      <c r="Q99" s="35">
        <v>22</v>
      </c>
      <c r="R99" s="35">
        <v>7162</v>
      </c>
      <c r="S99" s="36">
        <v>3</v>
      </c>
      <c r="T99" s="33">
        <v>0.010567129629629635</v>
      </c>
      <c r="U99" s="26"/>
      <c r="V99" s="26"/>
      <c r="W99" s="33">
        <v>0.08289351851851852</v>
      </c>
      <c r="X99" s="33">
        <v>0.08289351851851852</v>
      </c>
      <c r="Y99" s="33">
        <v>0.08289351851851852</v>
      </c>
      <c r="Z99" s="33" t="s">
        <v>40</v>
      </c>
      <c r="AA99" s="33" t="s">
        <v>40</v>
      </c>
      <c r="AB99" s="33" t="s">
        <v>40</v>
      </c>
      <c r="AC99" s="33" t="s">
        <v>40</v>
      </c>
      <c r="AD99" s="33" t="s">
        <v>40</v>
      </c>
      <c r="AE99" s="33" t="s">
        <v>40</v>
      </c>
      <c r="AF99" s="33" t="s">
        <v>40</v>
      </c>
      <c r="AG99" s="33" t="s">
        <v>40</v>
      </c>
      <c r="AH99" s="33" t="s">
        <v>40</v>
      </c>
      <c r="AI99" s="33" t="s">
        <v>40</v>
      </c>
      <c r="AJ99" s="33" t="s">
        <v>40</v>
      </c>
      <c r="AK99" s="33" t="s">
        <v>40</v>
      </c>
      <c r="AL99" s="33" t="s">
        <v>40</v>
      </c>
      <c r="AM99" s="33" t="s">
        <v>40</v>
      </c>
      <c r="AN99" s="33" t="s">
        <v>40</v>
      </c>
      <c r="AO99" s="33" t="s">
        <v>40</v>
      </c>
      <c r="AP99" s="33" t="s">
        <v>40</v>
      </c>
      <c r="AQ99" s="33" t="s">
        <v>40</v>
      </c>
      <c r="AR99" s="33" t="s">
        <v>40</v>
      </c>
      <c r="AS99" s="33" t="s">
        <v>40</v>
      </c>
      <c r="AT99" s="33" t="s">
        <v>40</v>
      </c>
      <c r="AU99" s="33" t="s">
        <v>40</v>
      </c>
      <c r="AV99" s="33" t="s">
        <v>40</v>
      </c>
      <c r="AW99" s="33" t="s">
        <v>40</v>
      </c>
      <c r="AX99" s="33" t="s">
        <v>40</v>
      </c>
      <c r="AY99" s="33" t="s">
        <v>40</v>
      </c>
      <c r="AZ99" s="33" t="s">
        <v>40</v>
      </c>
      <c r="BA99" s="33" t="s">
        <v>40</v>
      </c>
      <c r="BB99" s="33" t="s">
        <v>40</v>
      </c>
      <c r="BC99" s="33" t="s">
        <v>40</v>
      </c>
      <c r="BD99" s="33" t="s">
        <v>40</v>
      </c>
      <c r="BE99" s="33" t="s">
        <v>40</v>
      </c>
      <c r="BF99" s="33" t="s">
        <v>40</v>
      </c>
      <c r="BG99" s="33" t="s">
        <v>40</v>
      </c>
      <c r="BH99" s="33" t="s">
        <v>40</v>
      </c>
      <c r="BI99" s="33" t="s">
        <v>40</v>
      </c>
      <c r="BJ99" s="33" t="s">
        <v>40</v>
      </c>
      <c r="BK99" s="33" t="s">
        <v>40</v>
      </c>
      <c r="BL99" s="33" t="s">
        <v>40</v>
      </c>
      <c r="BM99" s="33" t="s">
        <v>40</v>
      </c>
      <c r="BN99" s="33" t="s">
        <v>40</v>
      </c>
      <c r="BO99" s="33" t="s">
        <v>40</v>
      </c>
      <c r="BP99" s="33" t="s">
        <v>40</v>
      </c>
      <c r="BQ99" s="33" t="s">
        <v>40</v>
      </c>
      <c r="BR99" s="33" t="s">
        <v>40</v>
      </c>
    </row>
    <row r="102" spans="1:72" ht="18.75">
      <c r="A102" s="1" t="s">
        <v>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2"/>
      <c r="W102" s="26" t="e">
        <f>IF(#REF!&gt;0,COUNTIF(N103:N152,#REF!),"")</f>
        <v>#REF!</v>
      </c>
      <c r="X102" s="26" t="e">
        <f>IF(#REF!&gt;0,COUNTIF(X103:X152,#REF!)+W102,"")</f>
        <v>#REF!</v>
      </c>
      <c r="Y102" s="26" t="e">
        <f>IF(#REF!&gt;0,COUNTIF(Y103:Y152,#REF!)+X102,"")</f>
        <v>#REF!</v>
      </c>
      <c r="Z102" s="26" t="e">
        <f>IF(#REF!&gt;0,COUNTIF(Z103:Z152,#REF!)+Y102,"")</f>
        <v>#REF!</v>
      </c>
      <c r="AA102" s="26" t="e">
        <f>IF(#REF!&gt;0,COUNTIF(AA103:AA152,#REF!)+Z102,"")</f>
        <v>#REF!</v>
      </c>
      <c r="AB102" s="26" t="e">
        <f>IF(#REF!&gt;0,COUNTIF(AB103:AB152,#REF!)+AA102,"")</f>
        <v>#REF!</v>
      </c>
      <c r="AC102" s="26" t="e">
        <f>IF(#REF!&gt;0,COUNTIF(AC103:AC152,#REF!)+AB102,"")</f>
        <v>#REF!</v>
      </c>
      <c r="AD102" s="26" t="e">
        <f>IF(#REF!&gt;0,COUNTIF(AD103:AD152,#REF!)+AC102,"")</f>
        <v>#REF!</v>
      </c>
      <c r="AE102" s="26" t="e">
        <f>IF(#REF!&gt;0,COUNTIF(AE103:AE152,#REF!)+AD102,"")</f>
        <v>#REF!</v>
      </c>
      <c r="AF102" s="26" t="e">
        <f>IF(#REF!&gt;0,COUNTIF(AF103:AF152,#REF!)+AE102,"")</f>
        <v>#REF!</v>
      </c>
      <c r="AG102" s="26" t="e">
        <f>IF(#REF!&gt;0,COUNTIF(AG103:AG152,#REF!)+AF102,"")</f>
        <v>#REF!</v>
      </c>
      <c r="AH102" s="26" t="e">
        <f>IF(#REF!&gt;0,COUNTIF(AH103:AH152,#REF!)+AG102,"")</f>
        <v>#REF!</v>
      </c>
      <c r="AI102" s="26" t="e">
        <f>IF(#REF!&gt;0,COUNTIF(AI103:AI152,#REF!)+AH102,"")</f>
        <v>#REF!</v>
      </c>
      <c r="AJ102" s="26" t="e">
        <f>IF(#REF!&gt;0,COUNTIF(AJ103:AJ152,#REF!)+AI102,"")</f>
        <v>#REF!</v>
      </c>
      <c r="AK102" s="26" t="e">
        <f>IF(#REF!&gt;0,COUNTIF(AK103:AK152,#REF!)+AJ102,"")</f>
        <v>#REF!</v>
      </c>
      <c r="AL102" s="26" t="e">
        <f>IF(#REF!&gt;0,COUNTIF(AL103:AL152,#REF!)+AK102,"")</f>
        <v>#REF!</v>
      </c>
      <c r="AM102" s="26" t="e">
        <f>IF(#REF!&gt;0,COUNTIF(AM103:AM152,#REF!)+AL102,"")</f>
        <v>#REF!</v>
      </c>
      <c r="AN102" s="26" t="e">
        <f>IF(#REF!&gt;0,COUNTIF(AN103:AN152,#REF!)+AM102,"")</f>
        <v>#REF!</v>
      </c>
      <c r="AO102" s="26" t="e">
        <f>IF(#REF!&gt;0,COUNTIF(AO103:AO152,#REF!)+AN102,"")</f>
        <v>#REF!</v>
      </c>
      <c r="AP102" s="26" t="e">
        <f>IF(#REF!&gt;0,COUNTIF(AP103:AP152,#REF!)+AO102,"")</f>
        <v>#REF!</v>
      </c>
      <c r="AQ102" s="26" t="e">
        <f>IF(#REF!&gt;0,COUNTIF(AQ103:AQ152,#REF!)+AP102,"")</f>
        <v>#REF!</v>
      </c>
      <c r="AR102" s="26" t="e">
        <f>IF(#REF!&gt;0,COUNTIF(AR103:AR152,#REF!)+AQ102,"")</f>
        <v>#REF!</v>
      </c>
      <c r="AS102" s="26" t="e">
        <f>IF(#REF!&gt;0,COUNTIF(AS103:AS152,#REF!)+AR102,"")</f>
        <v>#REF!</v>
      </c>
      <c r="AT102" s="26" t="e">
        <f>IF(#REF!&gt;0,COUNTIF(AT103:AT152,#REF!)+AS102,"")</f>
        <v>#REF!</v>
      </c>
      <c r="AU102" s="26" t="e">
        <f>IF(#REF!&gt;0,COUNTIF(AU103:AU152,#REF!)+AT102,"")</f>
        <v>#REF!</v>
      </c>
      <c r="AV102" s="26" t="e">
        <f>IF(#REF!&gt;0,COUNTIF(AV103:AV152,#REF!)+AU102,"")</f>
        <v>#REF!</v>
      </c>
      <c r="AW102" s="26" t="e">
        <f>IF(#REF!&gt;0,COUNTIF(AW103:AW152,#REF!)+AV102,"")</f>
        <v>#REF!</v>
      </c>
      <c r="AX102" s="26" t="e">
        <f>IF(#REF!&gt;0,COUNTIF(AX103:AX152,#REF!)+AW102,"")</f>
        <v>#REF!</v>
      </c>
      <c r="AY102" s="26" t="e">
        <f>IF(#REF!&gt;0,COUNTIF(AY103:AY152,#REF!)+AX102,"")</f>
        <v>#REF!</v>
      </c>
      <c r="AZ102" s="26" t="e">
        <f>IF(#REF!&gt;0,COUNTIF(AZ103:AZ152,#REF!)+AY102,"")</f>
        <v>#REF!</v>
      </c>
      <c r="BA102" s="26" t="e">
        <f>IF(#REF!&gt;0,COUNTIF(BA103:BA152,#REF!)+AZ102,"")</f>
        <v>#REF!</v>
      </c>
      <c r="BB102" s="26" t="e">
        <f>IF(#REF!&gt;0,COUNTIF(BB103:BB152,#REF!)+BA102,"")</f>
        <v>#REF!</v>
      </c>
      <c r="BC102" s="26" t="e">
        <f>IF(#REF!&gt;0,COUNTIF(BC103:BC152,#REF!)+BB102,"")</f>
        <v>#REF!</v>
      </c>
      <c r="BD102" s="26" t="e">
        <f>IF(#REF!&gt;0,COUNTIF(BD103:BD152,#REF!)+BC102,"")</f>
        <v>#REF!</v>
      </c>
      <c r="BE102" s="26" t="e">
        <f>IF(#REF!&gt;0,COUNTIF(BE103:BE152,#REF!)+BD102,"")</f>
        <v>#REF!</v>
      </c>
      <c r="BF102" s="26" t="e">
        <f>IF(#REF!&gt;0,COUNTIF(BF103:BF152,#REF!)+BE102,"")</f>
        <v>#REF!</v>
      </c>
      <c r="BG102" s="26" t="e">
        <f>IF(#REF!&gt;0,COUNTIF(BG103:BG152,#REF!)+BF102,"")</f>
        <v>#REF!</v>
      </c>
      <c r="BH102" s="26" t="e">
        <f>IF(#REF!&gt;0,COUNTIF(BH103:BH152,#REF!)+BG102,"")</f>
        <v>#REF!</v>
      </c>
      <c r="BI102" s="26" t="e">
        <f>IF(#REF!&gt;0,COUNTIF(BI103:BI152,#REF!)+BH102,"")</f>
        <v>#REF!</v>
      </c>
      <c r="BJ102" s="26" t="e">
        <f>IF(#REF!&gt;0,COUNTIF(BJ103:BJ152,#REF!)+BI102,"")</f>
        <v>#REF!</v>
      </c>
      <c r="BK102" s="26" t="e">
        <f>IF(#REF!&gt;0,COUNTIF(BK103:BK152,#REF!)+BJ102,"")</f>
        <v>#REF!</v>
      </c>
      <c r="BL102" s="26" t="e">
        <f>IF(#REF!&gt;0,COUNTIF(BL103:BL152,#REF!)+BK102,"")</f>
        <v>#REF!</v>
      </c>
      <c r="BM102" s="26" t="e">
        <f>IF(#REF!&gt;0,COUNTIF(BM103:BM152,#REF!)+BL102,"")</f>
        <v>#REF!</v>
      </c>
      <c r="BN102" s="26" t="e">
        <f>IF(#REF!&gt;0,COUNTIF(BN103:BN152,#REF!)+BM102,"")</f>
        <v>#REF!</v>
      </c>
      <c r="BO102" s="26" t="e">
        <f>IF(#REF!&gt;0,COUNTIF(BO103:BO152,#REF!)+BN102,"")</f>
        <v>#REF!</v>
      </c>
      <c r="BP102" s="26" t="e">
        <f>IF(#REF!&gt;0,COUNTIF(BP103:BP152,#REF!)+BO102,"")</f>
        <v>#REF!</v>
      </c>
      <c r="BQ102" s="26" t="e">
        <f>IF(#REF!&gt;0,COUNTIF(BQ103:BQ152,#REF!)+BP102,"")</f>
        <v>#REF!</v>
      </c>
      <c r="BR102" s="26" t="e">
        <f>IF(#REF!&gt;0,COUNTIF(BR103:BR152,#REF!)+BQ102,"")</f>
        <v>#REF!</v>
      </c>
      <c r="BS102" s="3"/>
      <c r="BT102" s="3"/>
    </row>
    <row r="103" spans="1:72" ht="15">
      <c r="A103" s="3"/>
      <c r="B103" s="3"/>
      <c r="C103" s="3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4"/>
      <c r="T103" s="3"/>
      <c r="U103" s="2"/>
      <c r="V103" s="2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ht="15">
      <c r="A104" s="3"/>
      <c r="B104" s="3"/>
      <c r="C104" s="7" t="s">
        <v>2</v>
      </c>
      <c r="D104" s="16" t="s">
        <v>49</v>
      </c>
      <c r="E104" s="16"/>
      <c r="F104" s="16"/>
      <c r="G104" s="2"/>
      <c r="H104" s="2"/>
      <c r="I104" s="2"/>
      <c r="J104" s="2"/>
      <c r="K104" s="2"/>
      <c r="L104" s="2"/>
      <c r="M104" s="7" t="s">
        <v>3</v>
      </c>
      <c r="N104" s="38">
        <v>42497</v>
      </c>
      <c r="O104" s="10"/>
      <c r="P104" s="10"/>
      <c r="Q104" s="10"/>
      <c r="R104" s="10"/>
      <c r="S104" s="11"/>
      <c r="T104" s="3"/>
      <c r="U104" s="12" t="s">
        <v>4</v>
      </c>
      <c r="V104" s="39">
        <v>0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ht="15">
      <c r="A105" s="3"/>
      <c r="B105" s="3"/>
      <c r="C105" s="7" t="s">
        <v>5</v>
      </c>
      <c r="D105" s="16" t="s">
        <v>50</v>
      </c>
      <c r="E105" s="16" t="s">
        <v>6</v>
      </c>
      <c r="F105" s="16"/>
      <c r="G105" s="2"/>
      <c r="H105" s="2"/>
      <c r="I105" s="2"/>
      <c r="J105" s="2"/>
      <c r="K105" s="2"/>
      <c r="L105" s="2"/>
      <c r="M105" s="7" t="s">
        <v>7</v>
      </c>
      <c r="N105" s="40">
        <v>0.5</v>
      </c>
      <c r="O105" s="15"/>
      <c r="P105" s="15"/>
      <c r="Q105" s="15"/>
      <c r="R105" s="15"/>
      <c r="S105" s="11"/>
      <c r="T105" s="3"/>
      <c r="U105" s="5" t="s">
        <v>8</v>
      </c>
      <c r="V105" s="41">
        <v>0</v>
      </c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3:70" s="3" customFormat="1" ht="15">
      <c r="C106" s="7" t="s">
        <v>9</v>
      </c>
      <c r="D106" s="16" t="s">
        <v>279</v>
      </c>
      <c r="E106" s="16"/>
      <c r="F106" s="1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4"/>
      <c r="U106" s="12" t="s">
        <v>11</v>
      </c>
      <c r="V106" s="13">
        <f>MAX(G110:G155)</f>
        <v>0</v>
      </c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</row>
    <row r="107" spans="2:70" s="3" customFormat="1" ht="15" customHeight="1">
      <c r="B107" s="17"/>
      <c r="C107" s="18" t="s">
        <v>12</v>
      </c>
      <c r="D107" s="16">
        <v>21</v>
      </c>
      <c r="E107" s="16"/>
      <c r="F107" s="16"/>
      <c r="G107" s="15"/>
      <c r="H107" s="15"/>
      <c r="I107" s="19"/>
      <c r="J107" s="20"/>
      <c r="K107" s="20"/>
      <c r="L107" s="20"/>
      <c r="M107" s="20"/>
      <c r="N107" s="20"/>
      <c r="O107" s="20"/>
      <c r="P107" s="20"/>
      <c r="Q107" s="20"/>
      <c r="R107" s="20"/>
      <c r="S107" s="21"/>
      <c r="U107" s="2"/>
      <c r="V107" s="2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</row>
    <row r="108" spans="2:70" s="3" customFormat="1" ht="15">
      <c r="B108" s="17"/>
      <c r="C108" s="12"/>
      <c r="D108" s="12"/>
      <c r="E108" s="22"/>
      <c r="F108" s="22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1"/>
      <c r="U108" s="12" t="s">
        <v>14</v>
      </c>
      <c r="V108" s="23">
        <v>0.02179398148148148</v>
      </c>
      <c r="W108" s="32">
        <v>0.02179398148148148</v>
      </c>
      <c r="X108" s="32">
        <v>0.08842592592592592</v>
      </c>
      <c r="Y108" s="32" t="s">
        <v>40</v>
      </c>
      <c r="Z108" s="32" t="s">
        <v>40</v>
      </c>
      <c r="AA108" s="32" t="s">
        <v>40</v>
      </c>
      <c r="AB108" s="32" t="s">
        <v>40</v>
      </c>
      <c r="AC108" s="32" t="s">
        <v>40</v>
      </c>
      <c r="AD108" s="32" t="s">
        <v>40</v>
      </c>
      <c r="AE108" s="32" t="s">
        <v>40</v>
      </c>
      <c r="AF108" s="32" t="s">
        <v>40</v>
      </c>
      <c r="AG108" s="32" t="s">
        <v>40</v>
      </c>
      <c r="AH108" s="32" t="s">
        <v>40</v>
      </c>
      <c r="AI108" s="32" t="s">
        <v>40</v>
      </c>
      <c r="AJ108" s="32" t="s">
        <v>40</v>
      </c>
      <c r="AK108" s="32" t="s">
        <v>40</v>
      </c>
      <c r="AL108" s="32" t="s">
        <v>40</v>
      </c>
      <c r="AM108" s="32" t="s">
        <v>40</v>
      </c>
      <c r="AN108" s="32" t="s">
        <v>40</v>
      </c>
      <c r="AO108" s="32" t="s">
        <v>40</v>
      </c>
      <c r="AP108" s="32" t="s">
        <v>40</v>
      </c>
      <c r="AQ108" s="32" t="s">
        <v>40</v>
      </c>
      <c r="AR108" s="32" t="s">
        <v>40</v>
      </c>
      <c r="AS108" s="32" t="s">
        <v>40</v>
      </c>
      <c r="AT108" s="32" t="s">
        <v>40</v>
      </c>
      <c r="AU108" s="32" t="s">
        <v>40</v>
      </c>
      <c r="AV108" s="32" t="s">
        <v>40</v>
      </c>
      <c r="AW108" s="32" t="s">
        <v>40</v>
      </c>
      <c r="AX108" s="32" t="s">
        <v>40</v>
      </c>
      <c r="AY108" s="32" t="s">
        <v>40</v>
      </c>
      <c r="AZ108" s="32" t="s">
        <v>40</v>
      </c>
      <c r="BA108" s="32" t="s">
        <v>40</v>
      </c>
      <c r="BB108" s="32" t="s">
        <v>40</v>
      </c>
      <c r="BC108" s="32" t="s">
        <v>40</v>
      </c>
      <c r="BD108" s="32" t="s">
        <v>40</v>
      </c>
      <c r="BE108" s="32" t="s">
        <v>40</v>
      </c>
      <c r="BF108" s="32" t="s">
        <v>40</v>
      </c>
      <c r="BG108" s="32" t="s">
        <v>40</v>
      </c>
      <c r="BH108" s="32" t="s">
        <v>40</v>
      </c>
      <c r="BI108" s="32" t="s">
        <v>40</v>
      </c>
      <c r="BJ108" s="32" t="s">
        <v>40</v>
      </c>
      <c r="BK108" s="32" t="s">
        <v>40</v>
      </c>
      <c r="BL108" s="32" t="s">
        <v>40</v>
      </c>
      <c r="BM108" s="32" t="s">
        <v>40</v>
      </c>
      <c r="BN108" s="32" t="s">
        <v>40</v>
      </c>
      <c r="BO108" s="32" t="s">
        <v>40</v>
      </c>
      <c r="BP108" s="32" t="s">
        <v>40</v>
      </c>
      <c r="BQ108" s="32" t="s">
        <v>40</v>
      </c>
      <c r="BR108" s="32" t="s">
        <v>40</v>
      </c>
    </row>
    <row r="109" spans="1:70" s="37" customFormat="1" ht="41.25" customHeight="1">
      <c r="A109" s="24" t="s">
        <v>15</v>
      </c>
      <c r="B109" s="24" t="s">
        <v>16</v>
      </c>
      <c r="C109" s="24" t="s">
        <v>17</v>
      </c>
      <c r="D109" s="24" t="s">
        <v>18</v>
      </c>
      <c r="E109" s="24" t="s">
        <v>19</v>
      </c>
      <c r="F109" s="24" t="s">
        <v>20</v>
      </c>
      <c r="G109" s="24" t="s">
        <v>21</v>
      </c>
      <c r="H109" s="24" t="s">
        <v>22</v>
      </c>
      <c r="I109" s="24"/>
      <c r="J109" s="24"/>
      <c r="K109" s="24"/>
      <c r="L109" s="24"/>
      <c r="M109" s="24" t="s">
        <v>23</v>
      </c>
      <c r="N109" s="24" t="s">
        <v>24</v>
      </c>
      <c r="O109" s="24"/>
      <c r="P109" s="24"/>
      <c r="Q109" s="24"/>
      <c r="R109" s="24"/>
      <c r="S109" s="25" t="s">
        <v>25</v>
      </c>
      <c r="T109" s="24" t="s">
        <v>26</v>
      </c>
      <c r="U109" s="26"/>
      <c r="V109" s="26"/>
      <c r="W109" s="26">
        <v>1</v>
      </c>
      <c r="X109" s="26">
        <v>2</v>
      </c>
      <c r="Y109" s="26">
        <v>3</v>
      </c>
      <c r="Z109" s="26">
        <v>4</v>
      </c>
      <c r="AA109" s="26">
        <v>5</v>
      </c>
      <c r="AB109" s="26">
        <v>6</v>
      </c>
      <c r="AC109" s="26">
        <v>7</v>
      </c>
      <c r="AD109" s="26">
        <v>8</v>
      </c>
      <c r="AE109" s="26">
        <v>9</v>
      </c>
      <c r="AF109" s="26">
        <v>10</v>
      </c>
      <c r="AG109" s="26">
        <v>11</v>
      </c>
      <c r="AH109" s="26">
        <v>12</v>
      </c>
      <c r="AI109" s="26">
        <v>13</v>
      </c>
      <c r="AJ109" s="26">
        <v>14</v>
      </c>
      <c r="AK109" s="26">
        <v>15</v>
      </c>
      <c r="AL109" s="26">
        <v>16</v>
      </c>
      <c r="AM109" s="26">
        <v>17</v>
      </c>
      <c r="AN109" s="26">
        <v>18</v>
      </c>
      <c r="AO109" s="26">
        <v>19</v>
      </c>
      <c r="AP109" s="26">
        <v>20</v>
      </c>
      <c r="AQ109" s="26">
        <v>21</v>
      </c>
      <c r="AR109" s="26">
        <v>22</v>
      </c>
      <c r="AS109" s="26">
        <v>23</v>
      </c>
      <c r="AT109" s="26">
        <v>24</v>
      </c>
      <c r="AU109" s="26">
        <v>25</v>
      </c>
      <c r="AV109" s="26">
        <v>26</v>
      </c>
      <c r="AW109" s="26">
        <v>27</v>
      </c>
      <c r="AX109" s="26">
        <v>28</v>
      </c>
      <c r="AY109" s="26">
        <v>29</v>
      </c>
      <c r="AZ109" s="26">
        <v>30</v>
      </c>
      <c r="BA109" s="26">
        <v>31</v>
      </c>
      <c r="BB109" s="26">
        <v>32</v>
      </c>
      <c r="BC109" s="26">
        <v>33</v>
      </c>
      <c r="BD109" s="26">
        <v>34</v>
      </c>
      <c r="BE109" s="26">
        <v>35</v>
      </c>
      <c r="BF109" s="26">
        <v>36</v>
      </c>
      <c r="BG109" s="26">
        <v>37</v>
      </c>
      <c r="BH109" s="26">
        <v>38</v>
      </c>
      <c r="BI109" s="26">
        <v>39</v>
      </c>
      <c r="BJ109" s="26">
        <v>40</v>
      </c>
      <c r="BK109" s="26">
        <v>41</v>
      </c>
      <c r="BL109" s="26">
        <v>42</v>
      </c>
      <c r="BM109" s="26">
        <v>43</v>
      </c>
      <c r="BN109" s="26">
        <v>44</v>
      </c>
      <c r="BO109" s="26">
        <v>45</v>
      </c>
      <c r="BP109" s="26">
        <v>46</v>
      </c>
      <c r="BQ109" s="26">
        <v>47</v>
      </c>
      <c r="BR109" s="26">
        <v>48</v>
      </c>
    </row>
    <row r="110" spans="1:70" s="3" customFormat="1" ht="15">
      <c r="A110" s="27">
        <v>1</v>
      </c>
      <c r="B110" s="28" t="s">
        <v>280</v>
      </c>
      <c r="C110" s="28" t="s">
        <v>281</v>
      </c>
      <c r="D110" s="28" t="s">
        <v>282</v>
      </c>
      <c r="E110" s="28" t="s">
        <v>283</v>
      </c>
      <c r="F110" s="28"/>
      <c r="G110" s="29">
        <v>0</v>
      </c>
      <c r="H110" s="30">
        <v>20720</v>
      </c>
      <c r="I110" s="31">
        <v>2</v>
      </c>
      <c r="J110" s="31">
        <v>7</v>
      </c>
      <c r="K110" s="31">
        <v>20</v>
      </c>
      <c r="L110" s="32">
        <v>0.08842592592592592</v>
      </c>
      <c r="M110" s="33">
        <v>0.08842592592592592</v>
      </c>
      <c r="N110" s="33">
        <v>0.08842592592592592</v>
      </c>
      <c r="O110" s="34">
        <v>2</v>
      </c>
      <c r="P110" s="34">
        <v>7</v>
      </c>
      <c r="Q110" s="35">
        <v>20</v>
      </c>
      <c r="R110" s="35">
        <v>7640</v>
      </c>
      <c r="S110" s="36">
        <v>2</v>
      </c>
      <c r="T110" s="33">
        <v>0.06663194444444444</v>
      </c>
      <c r="U110" s="26"/>
      <c r="V110" s="26"/>
      <c r="W110" s="33">
        <v>0.08842592592592592</v>
      </c>
      <c r="X110" s="33">
        <v>0.08842592592592592</v>
      </c>
      <c r="Y110" s="33" t="s">
        <v>40</v>
      </c>
      <c r="Z110" s="33" t="s">
        <v>40</v>
      </c>
      <c r="AA110" s="33" t="s">
        <v>40</v>
      </c>
      <c r="AB110" s="33" t="s">
        <v>40</v>
      </c>
      <c r="AC110" s="33" t="s">
        <v>40</v>
      </c>
      <c r="AD110" s="33" t="s">
        <v>40</v>
      </c>
      <c r="AE110" s="33" t="s">
        <v>40</v>
      </c>
      <c r="AF110" s="33" t="s">
        <v>40</v>
      </c>
      <c r="AG110" s="33" t="s">
        <v>40</v>
      </c>
      <c r="AH110" s="33" t="s">
        <v>40</v>
      </c>
      <c r="AI110" s="33" t="s">
        <v>40</v>
      </c>
      <c r="AJ110" s="33" t="s">
        <v>40</v>
      </c>
      <c r="AK110" s="33" t="s">
        <v>40</v>
      </c>
      <c r="AL110" s="33" t="s">
        <v>40</v>
      </c>
      <c r="AM110" s="33" t="s">
        <v>40</v>
      </c>
      <c r="AN110" s="33" t="s">
        <v>40</v>
      </c>
      <c r="AO110" s="33" t="s">
        <v>40</v>
      </c>
      <c r="AP110" s="33" t="s">
        <v>40</v>
      </c>
      <c r="AQ110" s="33" t="s">
        <v>40</v>
      </c>
      <c r="AR110" s="33" t="s">
        <v>40</v>
      </c>
      <c r="AS110" s="33" t="s">
        <v>40</v>
      </c>
      <c r="AT110" s="33" t="s">
        <v>40</v>
      </c>
      <c r="AU110" s="33" t="s">
        <v>40</v>
      </c>
      <c r="AV110" s="33" t="s">
        <v>40</v>
      </c>
      <c r="AW110" s="33" t="s">
        <v>40</v>
      </c>
      <c r="AX110" s="33" t="s">
        <v>40</v>
      </c>
      <c r="AY110" s="33" t="s">
        <v>40</v>
      </c>
      <c r="AZ110" s="33" t="s">
        <v>40</v>
      </c>
      <c r="BA110" s="33" t="s">
        <v>40</v>
      </c>
      <c r="BB110" s="33" t="s">
        <v>40</v>
      </c>
      <c r="BC110" s="33" t="s">
        <v>40</v>
      </c>
      <c r="BD110" s="33" t="s">
        <v>40</v>
      </c>
      <c r="BE110" s="33" t="s">
        <v>40</v>
      </c>
      <c r="BF110" s="33" t="s">
        <v>40</v>
      </c>
      <c r="BG110" s="33" t="s">
        <v>40</v>
      </c>
      <c r="BH110" s="33" t="s">
        <v>40</v>
      </c>
      <c r="BI110" s="33" t="s">
        <v>40</v>
      </c>
      <c r="BJ110" s="33" t="s">
        <v>40</v>
      </c>
      <c r="BK110" s="33" t="s">
        <v>40</v>
      </c>
      <c r="BL110" s="33" t="s">
        <v>40</v>
      </c>
      <c r="BM110" s="33" t="s">
        <v>40</v>
      </c>
      <c r="BN110" s="33" t="s">
        <v>40</v>
      </c>
      <c r="BO110" s="33" t="s">
        <v>40</v>
      </c>
      <c r="BP110" s="33" t="s">
        <v>40</v>
      </c>
      <c r="BQ110" s="33" t="s">
        <v>40</v>
      </c>
      <c r="BR110" s="33" t="s">
        <v>40</v>
      </c>
    </row>
    <row r="111" spans="1:70" s="3" customFormat="1" ht="15">
      <c r="A111" s="27">
        <v>2</v>
      </c>
      <c r="B111" s="28">
        <v>113</v>
      </c>
      <c r="C111" s="28" t="s">
        <v>284</v>
      </c>
      <c r="D111" s="28" t="s">
        <v>94</v>
      </c>
      <c r="E111" s="28" t="s">
        <v>54</v>
      </c>
      <c r="F111" s="28"/>
      <c r="G111" s="29">
        <v>0</v>
      </c>
      <c r="H111" s="30">
        <v>3123</v>
      </c>
      <c r="I111" s="31">
        <v>0</v>
      </c>
      <c r="J111" s="31">
        <v>31</v>
      </c>
      <c r="K111" s="31">
        <v>23</v>
      </c>
      <c r="L111" s="32">
        <v>0.02179398148148148</v>
      </c>
      <c r="M111" s="33">
        <v>0.02179398148148148</v>
      </c>
      <c r="N111" s="33">
        <v>0.02179398148148148</v>
      </c>
      <c r="O111" s="34">
        <v>0</v>
      </c>
      <c r="P111" s="34">
        <v>31</v>
      </c>
      <c r="Q111" s="35">
        <v>23</v>
      </c>
      <c r="R111" s="35">
        <v>1883</v>
      </c>
      <c r="S111" s="36">
        <v>1</v>
      </c>
      <c r="T111" s="33">
        <v>0</v>
      </c>
      <c r="U111" s="26"/>
      <c r="V111" s="26"/>
      <c r="W111" s="33">
        <v>0.02179398148148148</v>
      </c>
      <c r="X111" s="33" t="s">
        <v>40</v>
      </c>
      <c r="Y111" s="33" t="s">
        <v>40</v>
      </c>
      <c r="Z111" s="33" t="s">
        <v>40</v>
      </c>
      <c r="AA111" s="33" t="s">
        <v>40</v>
      </c>
      <c r="AB111" s="33" t="s">
        <v>40</v>
      </c>
      <c r="AC111" s="33" t="s">
        <v>40</v>
      </c>
      <c r="AD111" s="33" t="s">
        <v>40</v>
      </c>
      <c r="AE111" s="33" t="s">
        <v>40</v>
      </c>
      <c r="AF111" s="33" t="s">
        <v>40</v>
      </c>
      <c r="AG111" s="33" t="s">
        <v>40</v>
      </c>
      <c r="AH111" s="33" t="s">
        <v>40</v>
      </c>
      <c r="AI111" s="33" t="s">
        <v>40</v>
      </c>
      <c r="AJ111" s="33" t="s">
        <v>40</v>
      </c>
      <c r="AK111" s="33" t="s">
        <v>40</v>
      </c>
      <c r="AL111" s="33" t="s">
        <v>40</v>
      </c>
      <c r="AM111" s="33" t="s">
        <v>40</v>
      </c>
      <c r="AN111" s="33" t="s">
        <v>40</v>
      </c>
      <c r="AO111" s="33" t="s">
        <v>40</v>
      </c>
      <c r="AP111" s="33" t="s">
        <v>40</v>
      </c>
      <c r="AQ111" s="33" t="s">
        <v>40</v>
      </c>
      <c r="AR111" s="33" t="s">
        <v>40</v>
      </c>
      <c r="AS111" s="33" t="s">
        <v>40</v>
      </c>
      <c r="AT111" s="33" t="s">
        <v>40</v>
      </c>
      <c r="AU111" s="33" t="s">
        <v>40</v>
      </c>
      <c r="AV111" s="33" t="s">
        <v>40</v>
      </c>
      <c r="AW111" s="33" t="s">
        <v>40</v>
      </c>
      <c r="AX111" s="33" t="s">
        <v>40</v>
      </c>
      <c r="AY111" s="33" t="s">
        <v>40</v>
      </c>
      <c r="AZ111" s="33" t="s">
        <v>40</v>
      </c>
      <c r="BA111" s="33" t="s">
        <v>40</v>
      </c>
      <c r="BB111" s="33" t="s">
        <v>40</v>
      </c>
      <c r="BC111" s="33" t="s">
        <v>40</v>
      </c>
      <c r="BD111" s="33" t="s">
        <v>40</v>
      </c>
      <c r="BE111" s="33" t="s">
        <v>40</v>
      </c>
      <c r="BF111" s="33" t="s">
        <v>40</v>
      </c>
      <c r="BG111" s="33" t="s">
        <v>40</v>
      </c>
      <c r="BH111" s="33" t="s">
        <v>40</v>
      </c>
      <c r="BI111" s="33" t="s">
        <v>40</v>
      </c>
      <c r="BJ111" s="33" t="s">
        <v>40</v>
      </c>
      <c r="BK111" s="33" t="s">
        <v>40</v>
      </c>
      <c r="BL111" s="33" t="s">
        <v>40</v>
      </c>
      <c r="BM111" s="33" t="s">
        <v>40</v>
      </c>
      <c r="BN111" s="33" t="s">
        <v>40</v>
      </c>
      <c r="BO111" s="33" t="s">
        <v>40</v>
      </c>
      <c r="BP111" s="33" t="s">
        <v>40</v>
      </c>
      <c r="BQ111" s="33" t="s">
        <v>40</v>
      </c>
      <c r="BR111" s="33" t="s">
        <v>40</v>
      </c>
    </row>
  </sheetData>
  <sheetProtection/>
  <mergeCells count="35">
    <mergeCell ref="A102:T102"/>
    <mergeCell ref="D104:F104"/>
    <mergeCell ref="D105:F105"/>
    <mergeCell ref="D106:F106"/>
    <mergeCell ref="D107:F107"/>
    <mergeCell ref="D83:F83"/>
    <mergeCell ref="A89:T89"/>
    <mergeCell ref="D91:F91"/>
    <mergeCell ref="D92:F92"/>
    <mergeCell ref="D93:F93"/>
    <mergeCell ref="D94:F94"/>
    <mergeCell ref="D65:F65"/>
    <mergeCell ref="D66:F66"/>
    <mergeCell ref="A78:T78"/>
    <mergeCell ref="D80:F80"/>
    <mergeCell ref="D81:F81"/>
    <mergeCell ref="D82:F82"/>
    <mergeCell ref="D45:F45"/>
    <mergeCell ref="D46:F46"/>
    <mergeCell ref="D47:F47"/>
    <mergeCell ref="A61:T61"/>
    <mergeCell ref="D63:F63"/>
    <mergeCell ref="D64:F64"/>
    <mergeCell ref="D30:F30"/>
    <mergeCell ref="D31:F31"/>
    <mergeCell ref="D32:F32"/>
    <mergeCell ref="D33:F33"/>
    <mergeCell ref="A42:T42"/>
    <mergeCell ref="D44:F44"/>
    <mergeCell ref="A1:T1"/>
    <mergeCell ref="D3:F3"/>
    <mergeCell ref="D4:F4"/>
    <mergeCell ref="D5:F5"/>
    <mergeCell ref="D6:F6"/>
    <mergeCell ref="A28:T28"/>
  </mergeCells>
  <conditionalFormatting sqref="S9:S25">
    <cfRule type="cellIs" priority="19" dxfId="2" operator="between" stopIfTrue="1">
      <formula>1</formula>
      <formula>3</formula>
    </cfRule>
  </conditionalFormatting>
  <conditionalFormatting sqref="S36:S38">
    <cfRule type="cellIs" priority="18" dxfId="0" operator="between" stopIfTrue="1">
      <formula>1</formula>
      <formula>3</formula>
    </cfRule>
  </conditionalFormatting>
  <conditionalFormatting sqref="S50:S58">
    <cfRule type="cellIs" priority="17" dxfId="0" operator="between" stopIfTrue="1">
      <formula>1</formula>
      <formula>3</formula>
    </cfRule>
  </conditionalFormatting>
  <conditionalFormatting sqref="S50:S58">
    <cfRule type="cellIs" priority="16" dxfId="0" operator="between" stopIfTrue="1">
      <formula>1</formula>
      <formula>3</formula>
    </cfRule>
  </conditionalFormatting>
  <conditionalFormatting sqref="S69:S75">
    <cfRule type="cellIs" priority="15" dxfId="0" operator="between" stopIfTrue="1">
      <formula>1</formula>
      <formula>3</formula>
    </cfRule>
  </conditionalFormatting>
  <conditionalFormatting sqref="S69:S75">
    <cfRule type="cellIs" priority="14" dxfId="0" operator="between" stopIfTrue="1">
      <formula>1</formula>
      <formula>3</formula>
    </cfRule>
  </conditionalFormatting>
  <conditionalFormatting sqref="S69:S75">
    <cfRule type="cellIs" priority="13" dxfId="0" operator="between" stopIfTrue="1">
      <formula>1</formula>
      <formula>3</formula>
    </cfRule>
  </conditionalFormatting>
  <conditionalFormatting sqref="S86">
    <cfRule type="cellIs" priority="12" dxfId="0" operator="between" stopIfTrue="1">
      <formula>1</formula>
      <formula>3</formula>
    </cfRule>
  </conditionalFormatting>
  <conditionalFormatting sqref="S86">
    <cfRule type="cellIs" priority="11" dxfId="0" operator="between" stopIfTrue="1">
      <formula>1</formula>
      <formula>3</formula>
    </cfRule>
  </conditionalFormatting>
  <conditionalFormatting sqref="S86">
    <cfRule type="cellIs" priority="10" dxfId="0" operator="between" stopIfTrue="1">
      <formula>1</formula>
      <formula>3</formula>
    </cfRule>
  </conditionalFormatting>
  <conditionalFormatting sqref="S86">
    <cfRule type="cellIs" priority="9" dxfId="0" operator="between" stopIfTrue="1">
      <formula>1</formula>
      <formula>3</formula>
    </cfRule>
  </conditionalFormatting>
  <conditionalFormatting sqref="S97:S99">
    <cfRule type="cellIs" priority="8" dxfId="0" operator="between" stopIfTrue="1">
      <formula>1</formula>
      <formula>3</formula>
    </cfRule>
  </conditionalFormatting>
  <conditionalFormatting sqref="S97:S99">
    <cfRule type="cellIs" priority="7" dxfId="0" operator="between" stopIfTrue="1">
      <formula>1</formula>
      <formula>3</formula>
    </cfRule>
  </conditionalFormatting>
  <conditionalFormatting sqref="S97:S99">
    <cfRule type="cellIs" priority="6" dxfId="0" operator="between" stopIfTrue="1">
      <formula>1</formula>
      <formula>3</formula>
    </cfRule>
  </conditionalFormatting>
  <conditionalFormatting sqref="S97:S99">
    <cfRule type="cellIs" priority="5" dxfId="0" operator="between" stopIfTrue="1">
      <formula>1</formula>
      <formula>3</formula>
    </cfRule>
  </conditionalFormatting>
  <conditionalFormatting sqref="S110:S111">
    <cfRule type="cellIs" priority="4" dxfId="0" operator="between" stopIfTrue="1">
      <formula>1</formula>
      <formula>3</formula>
    </cfRule>
  </conditionalFormatting>
  <conditionalFormatting sqref="S110:S111">
    <cfRule type="cellIs" priority="3" dxfId="0" operator="between" stopIfTrue="1">
      <formula>1</formula>
      <formula>3</formula>
    </cfRule>
  </conditionalFormatting>
  <conditionalFormatting sqref="S110:S111">
    <cfRule type="cellIs" priority="2" dxfId="0" operator="between" stopIfTrue="1">
      <formula>1</formula>
      <formula>3</formula>
    </cfRule>
  </conditionalFormatting>
  <conditionalFormatting sqref="S110:S111">
    <cfRule type="cellIs" priority="1" dxfId="0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75"/>
  <sheetViews>
    <sheetView zoomScalePageLayoutView="0" workbookViewId="0" topLeftCell="A1">
      <pane ySplit="6" topLeftCell="A55" activePane="bottomLeft" state="frozen"/>
      <selection pane="topLeft" activeCell="A1" sqref="A1"/>
      <selection pane="bottomLeft" activeCell="BU64" sqref="BU64"/>
    </sheetView>
  </sheetViews>
  <sheetFormatPr defaultColWidth="9.140625" defaultRowHeight="15"/>
  <cols>
    <col min="3" max="3" width="22.57421875" style="0" customWidth="1"/>
    <col min="5" max="5" width="18.421875" style="0" customWidth="1"/>
    <col min="8" max="8" width="11.28125" style="0" customWidth="1"/>
    <col min="9" max="12" width="0" style="0" hidden="1" customWidth="1"/>
    <col min="13" max="13" width="11.00390625" style="0" customWidth="1"/>
    <col min="15" max="18" width="0" style="0" hidden="1" customWidth="1"/>
    <col min="20" max="20" width="13.28125" style="0" customWidth="1"/>
    <col min="23" max="70" width="0" style="0" hidden="1" customWidth="1"/>
  </cols>
  <sheetData>
    <row r="1" spans="1:7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6" t="e">
        <f>IF(#REF!&gt;0,COUNTIF(N2:N47,#REF!),"")</f>
        <v>#REF!</v>
      </c>
      <c r="X1" s="26" t="e">
        <f>IF(#REF!&gt;0,COUNTIF(X2:X47,#REF!)+W1,"")</f>
        <v>#REF!</v>
      </c>
      <c r="Y1" s="26" t="e">
        <f>IF(#REF!&gt;0,COUNTIF(Y2:Y47,#REF!)+X1,"")</f>
        <v>#REF!</v>
      </c>
      <c r="Z1" s="26" t="e">
        <f>IF(#REF!&gt;0,COUNTIF(Z2:Z47,#REF!)+Y1,"")</f>
        <v>#REF!</v>
      </c>
      <c r="AA1" s="26" t="e">
        <f>IF(#REF!&gt;0,COUNTIF(AA2:AA47,#REF!)+Z1,"")</f>
        <v>#REF!</v>
      </c>
      <c r="AB1" s="26" t="e">
        <f>IF(#REF!&gt;0,COUNTIF(AB2:AB47,#REF!)+AA1,"")</f>
        <v>#REF!</v>
      </c>
      <c r="AC1" s="26" t="e">
        <f>IF(#REF!&gt;0,COUNTIF(AC2:AC47,#REF!)+AB1,"")</f>
        <v>#REF!</v>
      </c>
      <c r="AD1" s="26" t="e">
        <f>IF(#REF!&gt;0,COUNTIF(AD2:AD47,#REF!)+AC1,"")</f>
        <v>#REF!</v>
      </c>
      <c r="AE1" s="26" t="e">
        <f>IF(#REF!&gt;0,COUNTIF(AE2:AE47,#REF!)+AD1,"")</f>
        <v>#REF!</v>
      </c>
      <c r="AF1" s="26" t="e">
        <f>IF(#REF!&gt;0,COUNTIF(AF2:AF47,#REF!)+AE1,"")</f>
        <v>#REF!</v>
      </c>
      <c r="AG1" s="26" t="e">
        <f>IF(#REF!&gt;0,COUNTIF(AG2:AG47,#REF!)+AF1,"")</f>
        <v>#REF!</v>
      </c>
      <c r="AH1" s="26" t="e">
        <f>IF(#REF!&gt;0,COUNTIF(AH2:AH47,#REF!)+AG1,"")</f>
        <v>#REF!</v>
      </c>
      <c r="AI1" s="26" t="e">
        <f>IF(#REF!&gt;0,COUNTIF(AI2:AI47,#REF!)+AH1,"")</f>
        <v>#REF!</v>
      </c>
      <c r="AJ1" s="26" t="e">
        <f>IF(#REF!&gt;0,COUNTIF(AJ2:AJ47,#REF!)+AI1,"")</f>
        <v>#REF!</v>
      </c>
      <c r="AK1" s="26" t="e">
        <f>IF(#REF!&gt;0,COUNTIF(AK2:AK47,#REF!)+AJ1,"")</f>
        <v>#REF!</v>
      </c>
      <c r="AL1" s="26" t="e">
        <f>IF(#REF!&gt;0,COUNTIF(AL2:AL47,#REF!)+AK1,"")</f>
        <v>#REF!</v>
      </c>
      <c r="AM1" s="26" t="e">
        <f>IF(#REF!&gt;0,COUNTIF(AM2:AM47,#REF!)+AL1,"")</f>
        <v>#REF!</v>
      </c>
      <c r="AN1" s="26" t="e">
        <f>IF(#REF!&gt;0,COUNTIF(AN2:AN47,#REF!)+AM1,"")</f>
        <v>#REF!</v>
      </c>
      <c r="AO1" s="26" t="e">
        <f>IF(#REF!&gt;0,COUNTIF(AO2:AO47,#REF!)+AN1,"")</f>
        <v>#REF!</v>
      </c>
      <c r="AP1" s="26" t="e">
        <f>IF(#REF!&gt;0,COUNTIF(AP2:AP47,#REF!)+AO1,"")</f>
        <v>#REF!</v>
      </c>
      <c r="AQ1" s="26" t="e">
        <f>IF(#REF!&gt;0,COUNTIF(AQ2:AQ47,#REF!)+AP1,"")</f>
        <v>#REF!</v>
      </c>
      <c r="AR1" s="26" t="e">
        <f>IF(#REF!&gt;0,COUNTIF(AR2:AR47,#REF!)+AQ1,"")</f>
        <v>#REF!</v>
      </c>
      <c r="AS1" s="26" t="e">
        <f>IF(#REF!&gt;0,COUNTIF(AS2:AS47,#REF!)+AR1,"")</f>
        <v>#REF!</v>
      </c>
      <c r="AT1" s="26" t="e">
        <f>IF(#REF!&gt;0,COUNTIF(AT2:AT47,#REF!)+AS1,"")</f>
        <v>#REF!</v>
      </c>
      <c r="AU1" s="26" t="e">
        <f>IF(#REF!&gt;0,COUNTIF(AU2:AU47,#REF!)+AT1,"")</f>
        <v>#REF!</v>
      </c>
      <c r="AV1" s="26" t="e">
        <f>IF(#REF!&gt;0,COUNTIF(AV2:AV47,#REF!)+AU1,"")</f>
        <v>#REF!</v>
      </c>
      <c r="AW1" s="26" t="e">
        <f>IF(#REF!&gt;0,COUNTIF(AW2:AW47,#REF!)+AV1,"")</f>
        <v>#REF!</v>
      </c>
      <c r="AX1" s="26" t="e">
        <f>IF(#REF!&gt;0,COUNTIF(AX2:AX47,#REF!)+AW1,"")</f>
        <v>#REF!</v>
      </c>
      <c r="AY1" s="26" t="e">
        <f>IF(#REF!&gt;0,COUNTIF(AY2:AY47,#REF!)+AX1,"")</f>
        <v>#REF!</v>
      </c>
      <c r="AZ1" s="26" t="e">
        <f>IF(#REF!&gt;0,COUNTIF(AZ2:AZ47,#REF!)+AY1,"")</f>
        <v>#REF!</v>
      </c>
      <c r="BA1" s="26" t="e">
        <f>IF(#REF!&gt;0,COUNTIF(BA2:BA47,#REF!)+AZ1,"")</f>
        <v>#REF!</v>
      </c>
      <c r="BB1" s="26" t="e">
        <f>IF(#REF!&gt;0,COUNTIF(BB2:BB47,#REF!)+BA1,"")</f>
        <v>#REF!</v>
      </c>
      <c r="BC1" s="26" t="e">
        <f>IF(#REF!&gt;0,COUNTIF(BC2:BC47,#REF!)+BB1,"")</f>
        <v>#REF!</v>
      </c>
      <c r="BD1" s="26" t="e">
        <f>IF(#REF!&gt;0,COUNTIF(BD2:BD47,#REF!)+BC1,"")</f>
        <v>#REF!</v>
      </c>
      <c r="BE1" s="26" t="e">
        <f>IF(#REF!&gt;0,COUNTIF(BE2:BE47,#REF!)+BD1,"")</f>
        <v>#REF!</v>
      </c>
      <c r="BF1" s="26" t="e">
        <f>IF(#REF!&gt;0,COUNTIF(BF2:BF47,#REF!)+BE1,"")</f>
        <v>#REF!</v>
      </c>
      <c r="BG1" s="26" t="e">
        <f>IF(#REF!&gt;0,COUNTIF(BG2:BG47,#REF!)+BF1,"")</f>
        <v>#REF!</v>
      </c>
      <c r="BH1" s="26" t="e">
        <f>IF(#REF!&gt;0,COUNTIF(BH2:BH47,#REF!)+BG1,"")</f>
        <v>#REF!</v>
      </c>
      <c r="BI1" s="26" t="e">
        <f>IF(#REF!&gt;0,COUNTIF(BI2:BI47,#REF!)+BH1,"")</f>
        <v>#REF!</v>
      </c>
      <c r="BJ1" s="26" t="e">
        <f>IF(#REF!&gt;0,COUNTIF(BJ2:BJ47,#REF!)+BI1,"")</f>
        <v>#REF!</v>
      </c>
      <c r="BK1" s="26" t="e">
        <f>IF(#REF!&gt;0,COUNTIF(BK2:BK47,#REF!)+BJ1,"")</f>
        <v>#REF!</v>
      </c>
      <c r="BL1" s="26" t="e">
        <f>IF(#REF!&gt;0,COUNTIF(BL2:BL47,#REF!)+BK1,"")</f>
        <v>#REF!</v>
      </c>
      <c r="BM1" s="26" t="e">
        <f>IF(#REF!&gt;0,COUNTIF(BM2:BM47,#REF!)+BL1,"")</f>
        <v>#REF!</v>
      </c>
      <c r="BN1" s="26" t="e">
        <f>IF(#REF!&gt;0,COUNTIF(BN2:BN47,#REF!)+BM1,"")</f>
        <v>#REF!</v>
      </c>
      <c r="BO1" s="26" t="e">
        <f>IF(#REF!&gt;0,COUNTIF(BO2:BO47,#REF!)+BN1,"")</f>
        <v>#REF!</v>
      </c>
      <c r="BP1" s="26" t="e">
        <f>IF(#REF!&gt;0,COUNTIF(BP2:BP47,#REF!)+BO1,"")</f>
        <v>#REF!</v>
      </c>
      <c r="BQ1" s="26" t="e">
        <f>IF(#REF!&gt;0,COUNTIF(BQ2:BQ47,#REF!)+BP1,"")</f>
        <v>#REF!</v>
      </c>
      <c r="BR1" s="26" t="e">
        <f>IF(#REF!&gt;0,COUNTIF(BR2:BR47,#REF!)+BQ1,"")</f>
        <v>#REF!</v>
      </c>
      <c r="BS1" s="3"/>
      <c r="BT1" s="3"/>
    </row>
    <row r="2" spans="1:72" ht="15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3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5">
      <c r="A3" s="3"/>
      <c r="B3" s="3"/>
      <c r="C3" s="7" t="s">
        <v>2</v>
      </c>
      <c r="D3" s="16" t="s">
        <v>49</v>
      </c>
      <c r="E3" s="16"/>
      <c r="F3" s="16"/>
      <c r="G3" s="2"/>
      <c r="H3" s="2"/>
      <c r="I3" s="2"/>
      <c r="J3" s="2"/>
      <c r="K3" s="2"/>
      <c r="L3" s="2"/>
      <c r="M3" s="7" t="s">
        <v>3</v>
      </c>
      <c r="N3" s="38">
        <v>42497</v>
      </c>
      <c r="O3" s="10"/>
      <c r="P3" s="10"/>
      <c r="Q3" s="10"/>
      <c r="R3" s="10"/>
      <c r="S3" s="11"/>
      <c r="T3" s="3"/>
      <c r="U3" s="12" t="s">
        <v>4</v>
      </c>
      <c r="V3" s="39"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5">
      <c r="A4" s="3"/>
      <c r="B4" s="3"/>
      <c r="C4" s="7" t="s">
        <v>5</v>
      </c>
      <c r="D4" s="16" t="s">
        <v>50</v>
      </c>
      <c r="E4" s="16" t="s">
        <v>6</v>
      </c>
      <c r="F4" s="16"/>
      <c r="G4" s="2"/>
      <c r="H4" s="2"/>
      <c r="I4" s="2"/>
      <c r="J4" s="2"/>
      <c r="K4" s="2"/>
      <c r="L4" s="2"/>
      <c r="M4" s="7" t="s">
        <v>7</v>
      </c>
      <c r="N4" s="40">
        <v>0.5</v>
      </c>
      <c r="O4" s="15"/>
      <c r="P4" s="15"/>
      <c r="Q4" s="15"/>
      <c r="R4" s="15"/>
      <c r="S4" s="11"/>
      <c r="T4" s="3"/>
      <c r="U4" s="5" t="s">
        <v>8</v>
      </c>
      <c r="V4" s="41"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5">
      <c r="A5" s="3"/>
      <c r="B5" s="3"/>
      <c r="C5" s="7" t="s">
        <v>9</v>
      </c>
      <c r="D5" s="16" t="s">
        <v>41</v>
      </c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3"/>
      <c r="U5" s="12" t="s">
        <v>11</v>
      </c>
      <c r="V5" s="42">
        <f>MAX(G9:G59)</f>
        <v>0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3"/>
      <c r="BT5" s="3"/>
    </row>
    <row r="6" spans="1:72" ht="15">
      <c r="A6" s="3"/>
      <c r="B6" s="17"/>
      <c r="C6" s="18" t="s">
        <v>12</v>
      </c>
      <c r="D6" s="16" t="s">
        <v>59</v>
      </c>
      <c r="E6" s="16"/>
      <c r="F6" s="16"/>
      <c r="G6" s="15"/>
      <c r="H6" s="15"/>
      <c r="I6" s="19"/>
      <c r="J6" s="20"/>
      <c r="K6" s="20"/>
      <c r="L6" s="20"/>
      <c r="M6" s="20"/>
      <c r="N6" s="20"/>
      <c r="O6" s="20"/>
      <c r="P6" s="20"/>
      <c r="Q6" s="20"/>
      <c r="R6" s="20"/>
      <c r="S6" s="21"/>
      <c r="T6" s="3"/>
      <c r="U6" s="2"/>
      <c r="V6" s="2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3"/>
      <c r="BT6" s="3"/>
    </row>
    <row r="7" spans="1:72" ht="15">
      <c r="A7" s="3"/>
      <c r="B7" s="17"/>
      <c r="C7" s="12"/>
      <c r="D7" s="12"/>
      <c r="E7" s="22"/>
      <c r="F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"/>
      <c r="U7" s="12" t="s">
        <v>14</v>
      </c>
      <c r="V7" s="43">
        <v>0.06076388888888889</v>
      </c>
      <c r="W7" s="32">
        <v>0.06076388888888889</v>
      </c>
      <c r="X7" s="32">
        <v>0.06753472222222222</v>
      </c>
      <c r="Y7" s="32">
        <v>0.0726736111111111</v>
      </c>
      <c r="Z7" s="32">
        <v>0.07579861111111111</v>
      </c>
      <c r="AA7" s="32">
        <v>0.07912037037037037</v>
      </c>
      <c r="AB7" s="32" t="s">
        <v>40</v>
      </c>
      <c r="AC7" s="32" t="s">
        <v>40</v>
      </c>
      <c r="AD7" s="32" t="s">
        <v>40</v>
      </c>
      <c r="AE7" s="32" t="s">
        <v>40</v>
      </c>
      <c r="AF7" s="32" t="s">
        <v>40</v>
      </c>
      <c r="AG7" s="32" t="s">
        <v>40</v>
      </c>
      <c r="AH7" s="32" t="s">
        <v>40</v>
      </c>
      <c r="AI7" s="32" t="s">
        <v>40</v>
      </c>
      <c r="AJ7" s="32" t="s">
        <v>40</v>
      </c>
      <c r="AK7" s="32" t="s">
        <v>40</v>
      </c>
      <c r="AL7" s="32" t="s">
        <v>40</v>
      </c>
      <c r="AM7" s="32" t="s">
        <v>40</v>
      </c>
      <c r="AN7" s="32" t="s">
        <v>40</v>
      </c>
      <c r="AO7" s="32" t="s">
        <v>40</v>
      </c>
      <c r="AP7" s="32" t="s">
        <v>40</v>
      </c>
      <c r="AQ7" s="32" t="s">
        <v>40</v>
      </c>
      <c r="AR7" s="32" t="s">
        <v>40</v>
      </c>
      <c r="AS7" s="32" t="s">
        <v>40</v>
      </c>
      <c r="AT7" s="32" t="s">
        <v>40</v>
      </c>
      <c r="AU7" s="32" t="s">
        <v>40</v>
      </c>
      <c r="AV7" s="32" t="s">
        <v>40</v>
      </c>
      <c r="AW7" s="32" t="s">
        <v>40</v>
      </c>
      <c r="AX7" s="32" t="s">
        <v>40</v>
      </c>
      <c r="AY7" s="32" t="s">
        <v>40</v>
      </c>
      <c r="AZ7" s="32" t="s">
        <v>40</v>
      </c>
      <c r="BA7" s="32" t="s">
        <v>40</v>
      </c>
      <c r="BB7" s="32" t="s">
        <v>40</v>
      </c>
      <c r="BC7" s="32" t="s">
        <v>40</v>
      </c>
      <c r="BD7" s="32" t="s">
        <v>40</v>
      </c>
      <c r="BE7" s="32" t="s">
        <v>40</v>
      </c>
      <c r="BF7" s="32" t="s">
        <v>40</v>
      </c>
      <c r="BG7" s="32" t="s">
        <v>40</v>
      </c>
      <c r="BH7" s="32" t="s">
        <v>40</v>
      </c>
      <c r="BI7" s="32" t="s">
        <v>40</v>
      </c>
      <c r="BJ7" s="32" t="s">
        <v>40</v>
      </c>
      <c r="BK7" s="32" t="s">
        <v>40</v>
      </c>
      <c r="BL7" s="32" t="s">
        <v>40</v>
      </c>
      <c r="BM7" s="32" t="s">
        <v>40</v>
      </c>
      <c r="BN7" s="32" t="s">
        <v>40</v>
      </c>
      <c r="BO7" s="32" t="s">
        <v>40</v>
      </c>
      <c r="BP7" s="32" t="s">
        <v>40</v>
      </c>
      <c r="BQ7" s="32" t="s">
        <v>40</v>
      </c>
      <c r="BR7" s="32" t="s">
        <v>40</v>
      </c>
      <c r="BS7" s="3"/>
      <c r="BT7" s="3"/>
    </row>
    <row r="8" spans="1:72" ht="51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/>
      <c r="J8" s="24"/>
      <c r="K8" s="24"/>
      <c r="L8" s="24"/>
      <c r="M8" s="24" t="s">
        <v>23</v>
      </c>
      <c r="N8" s="24" t="s">
        <v>24</v>
      </c>
      <c r="O8" s="24"/>
      <c r="P8" s="24"/>
      <c r="Q8" s="24"/>
      <c r="R8" s="24"/>
      <c r="S8" s="25" t="s">
        <v>25</v>
      </c>
      <c r="T8" s="24" t="s">
        <v>26</v>
      </c>
      <c r="U8" s="26"/>
      <c r="V8" s="26"/>
      <c r="W8" s="26">
        <v>1</v>
      </c>
      <c r="X8" s="26">
        <v>2</v>
      </c>
      <c r="Y8" s="26">
        <v>3</v>
      </c>
      <c r="Z8" s="26">
        <v>4</v>
      </c>
      <c r="AA8" s="26">
        <v>5</v>
      </c>
      <c r="AB8" s="26">
        <v>6</v>
      </c>
      <c r="AC8" s="26">
        <v>7</v>
      </c>
      <c r="AD8" s="26">
        <v>8</v>
      </c>
      <c r="AE8" s="26">
        <v>9</v>
      </c>
      <c r="AF8" s="26">
        <v>10</v>
      </c>
      <c r="AG8" s="26">
        <v>11</v>
      </c>
      <c r="AH8" s="26">
        <v>12</v>
      </c>
      <c r="AI8" s="26">
        <v>13</v>
      </c>
      <c r="AJ8" s="26">
        <v>14</v>
      </c>
      <c r="AK8" s="26">
        <v>15</v>
      </c>
      <c r="AL8" s="26">
        <v>16</v>
      </c>
      <c r="AM8" s="26">
        <v>17</v>
      </c>
      <c r="AN8" s="26">
        <v>18</v>
      </c>
      <c r="AO8" s="26">
        <v>19</v>
      </c>
      <c r="AP8" s="26">
        <v>20</v>
      </c>
      <c r="AQ8" s="26">
        <v>21</v>
      </c>
      <c r="AR8" s="26">
        <v>22</v>
      </c>
      <c r="AS8" s="26">
        <v>23</v>
      </c>
      <c r="AT8" s="26">
        <v>24</v>
      </c>
      <c r="AU8" s="26">
        <v>25</v>
      </c>
      <c r="AV8" s="26">
        <v>26</v>
      </c>
      <c r="AW8" s="26">
        <v>27</v>
      </c>
      <c r="AX8" s="26">
        <v>28</v>
      </c>
      <c r="AY8" s="26">
        <v>29</v>
      </c>
      <c r="AZ8" s="26">
        <v>30</v>
      </c>
      <c r="BA8" s="26">
        <v>31</v>
      </c>
      <c r="BB8" s="26">
        <v>32</v>
      </c>
      <c r="BC8" s="26">
        <v>33</v>
      </c>
      <c r="BD8" s="26">
        <v>34</v>
      </c>
      <c r="BE8" s="26">
        <v>35</v>
      </c>
      <c r="BF8" s="26">
        <v>36</v>
      </c>
      <c r="BG8" s="26">
        <v>37</v>
      </c>
      <c r="BH8" s="26">
        <v>38</v>
      </c>
      <c r="BI8" s="26">
        <v>39</v>
      </c>
      <c r="BJ8" s="26">
        <v>40</v>
      </c>
      <c r="BK8" s="26">
        <v>41</v>
      </c>
      <c r="BL8" s="26">
        <v>42</v>
      </c>
      <c r="BM8" s="26">
        <v>43</v>
      </c>
      <c r="BN8" s="26">
        <v>44</v>
      </c>
      <c r="BO8" s="26">
        <v>45</v>
      </c>
      <c r="BP8" s="26">
        <v>46</v>
      </c>
      <c r="BQ8" s="26">
        <v>47</v>
      </c>
      <c r="BR8" s="26">
        <v>48</v>
      </c>
      <c r="BS8" s="37"/>
      <c r="BT8" s="37"/>
    </row>
    <row r="9" spans="1:72" ht="15">
      <c r="A9" s="27">
        <v>1</v>
      </c>
      <c r="B9" s="28">
        <v>644</v>
      </c>
      <c r="C9" s="28" t="s">
        <v>60</v>
      </c>
      <c r="D9" s="28">
        <v>1989</v>
      </c>
      <c r="E9" s="28" t="s">
        <v>57</v>
      </c>
      <c r="F9" s="28"/>
      <c r="G9" s="29">
        <v>0</v>
      </c>
      <c r="H9" s="30">
        <v>12730</v>
      </c>
      <c r="I9" s="44">
        <v>1</v>
      </c>
      <c r="J9" s="44">
        <v>27</v>
      </c>
      <c r="K9" s="44">
        <v>30</v>
      </c>
      <c r="L9" s="45">
        <v>0.06076388888888889</v>
      </c>
      <c r="M9" s="46">
        <v>0.06076388888888889</v>
      </c>
      <c r="N9" s="33">
        <v>0.06076388888888889</v>
      </c>
      <c r="O9" s="34">
        <v>1</v>
      </c>
      <c r="P9" s="34">
        <v>27</v>
      </c>
      <c r="Q9" s="35">
        <v>30</v>
      </c>
      <c r="R9" s="35">
        <v>5250</v>
      </c>
      <c r="S9" s="36">
        <v>1</v>
      </c>
      <c r="T9" s="33">
        <v>0</v>
      </c>
      <c r="U9" s="26"/>
      <c r="V9" s="26"/>
      <c r="W9" s="33">
        <v>0.06076388888888889</v>
      </c>
      <c r="X9" s="33" t="s">
        <v>40</v>
      </c>
      <c r="Y9" s="33" t="s">
        <v>40</v>
      </c>
      <c r="Z9" s="33" t="s">
        <v>40</v>
      </c>
      <c r="AA9" s="33" t="s">
        <v>40</v>
      </c>
      <c r="AB9" s="33" t="s">
        <v>40</v>
      </c>
      <c r="AC9" s="33" t="s">
        <v>40</v>
      </c>
      <c r="AD9" s="33" t="s">
        <v>40</v>
      </c>
      <c r="AE9" s="33" t="s">
        <v>40</v>
      </c>
      <c r="AF9" s="33" t="s">
        <v>40</v>
      </c>
      <c r="AG9" s="33" t="s">
        <v>40</v>
      </c>
      <c r="AH9" s="33" t="s">
        <v>40</v>
      </c>
      <c r="AI9" s="33" t="s">
        <v>40</v>
      </c>
      <c r="AJ9" s="33" t="s">
        <v>40</v>
      </c>
      <c r="AK9" s="33" t="s">
        <v>40</v>
      </c>
      <c r="AL9" s="33" t="s">
        <v>40</v>
      </c>
      <c r="AM9" s="33" t="s">
        <v>40</v>
      </c>
      <c r="AN9" s="33" t="s">
        <v>40</v>
      </c>
      <c r="AO9" s="33" t="s">
        <v>40</v>
      </c>
      <c r="AP9" s="33" t="s">
        <v>40</v>
      </c>
      <c r="AQ9" s="33" t="s">
        <v>40</v>
      </c>
      <c r="AR9" s="33" t="s">
        <v>40</v>
      </c>
      <c r="AS9" s="33" t="s">
        <v>40</v>
      </c>
      <c r="AT9" s="33" t="s">
        <v>40</v>
      </c>
      <c r="AU9" s="33" t="s">
        <v>40</v>
      </c>
      <c r="AV9" s="33" t="s">
        <v>40</v>
      </c>
      <c r="AW9" s="33" t="s">
        <v>40</v>
      </c>
      <c r="AX9" s="33" t="s">
        <v>40</v>
      </c>
      <c r="AY9" s="33" t="s">
        <v>40</v>
      </c>
      <c r="AZ9" s="33" t="s">
        <v>40</v>
      </c>
      <c r="BA9" s="33" t="s">
        <v>40</v>
      </c>
      <c r="BB9" s="33" t="s">
        <v>40</v>
      </c>
      <c r="BC9" s="33" t="s">
        <v>40</v>
      </c>
      <c r="BD9" s="33" t="s">
        <v>40</v>
      </c>
      <c r="BE9" s="33" t="s">
        <v>40</v>
      </c>
      <c r="BF9" s="33" t="s">
        <v>40</v>
      </c>
      <c r="BG9" s="33" t="s">
        <v>40</v>
      </c>
      <c r="BH9" s="33" t="s">
        <v>40</v>
      </c>
      <c r="BI9" s="33" t="s">
        <v>40</v>
      </c>
      <c r="BJ9" s="33" t="s">
        <v>40</v>
      </c>
      <c r="BK9" s="33" t="s">
        <v>40</v>
      </c>
      <c r="BL9" s="33" t="s">
        <v>40</v>
      </c>
      <c r="BM9" s="33" t="s">
        <v>40</v>
      </c>
      <c r="BN9" s="33" t="s">
        <v>40</v>
      </c>
      <c r="BO9" s="33" t="s">
        <v>40</v>
      </c>
      <c r="BP9" s="33" t="s">
        <v>40</v>
      </c>
      <c r="BQ9" s="33" t="s">
        <v>40</v>
      </c>
      <c r="BR9" s="33" t="s">
        <v>40</v>
      </c>
      <c r="BS9" s="3"/>
      <c r="BT9" s="3"/>
    </row>
    <row r="10" spans="1:72" ht="15">
      <c r="A10" s="27">
        <v>2</v>
      </c>
      <c r="B10" s="28">
        <v>94</v>
      </c>
      <c r="C10" s="28" t="s">
        <v>61</v>
      </c>
      <c r="D10" s="28">
        <v>1981</v>
      </c>
      <c r="E10" s="28" t="s">
        <v>62</v>
      </c>
      <c r="F10" s="28"/>
      <c r="G10" s="29">
        <v>0</v>
      </c>
      <c r="H10" s="30">
        <v>14909</v>
      </c>
      <c r="I10" s="44">
        <v>1</v>
      </c>
      <c r="J10" s="44">
        <v>49</v>
      </c>
      <c r="K10" s="44">
        <v>9</v>
      </c>
      <c r="L10" s="45">
        <v>0.07579861111111111</v>
      </c>
      <c r="M10" s="46">
        <v>0.07579861111111111</v>
      </c>
      <c r="N10" s="33">
        <v>0.07579861111111111</v>
      </c>
      <c r="O10" s="34">
        <v>1</v>
      </c>
      <c r="P10" s="34">
        <v>49</v>
      </c>
      <c r="Q10" s="35">
        <v>9</v>
      </c>
      <c r="R10" s="35">
        <v>6549</v>
      </c>
      <c r="S10" s="36">
        <v>4</v>
      </c>
      <c r="T10" s="33">
        <v>0.01503472222222222</v>
      </c>
      <c r="U10" s="26"/>
      <c r="V10" s="26"/>
      <c r="W10" s="33">
        <v>0.07579861111111111</v>
      </c>
      <c r="X10" s="33">
        <v>0.07579861111111111</v>
      </c>
      <c r="Y10" s="33">
        <v>0.07579861111111111</v>
      </c>
      <c r="Z10" s="33">
        <v>0.07579861111111111</v>
      </c>
      <c r="AA10" s="33" t="s">
        <v>40</v>
      </c>
      <c r="AB10" s="33" t="s">
        <v>40</v>
      </c>
      <c r="AC10" s="33" t="s">
        <v>40</v>
      </c>
      <c r="AD10" s="33" t="s">
        <v>40</v>
      </c>
      <c r="AE10" s="33" t="s">
        <v>40</v>
      </c>
      <c r="AF10" s="33" t="s">
        <v>40</v>
      </c>
      <c r="AG10" s="33" t="s">
        <v>40</v>
      </c>
      <c r="AH10" s="33" t="s">
        <v>40</v>
      </c>
      <c r="AI10" s="33" t="s">
        <v>40</v>
      </c>
      <c r="AJ10" s="33" t="s">
        <v>40</v>
      </c>
      <c r="AK10" s="33" t="s">
        <v>40</v>
      </c>
      <c r="AL10" s="33" t="s">
        <v>40</v>
      </c>
      <c r="AM10" s="33" t="s">
        <v>40</v>
      </c>
      <c r="AN10" s="33" t="s">
        <v>40</v>
      </c>
      <c r="AO10" s="33" t="s">
        <v>40</v>
      </c>
      <c r="AP10" s="33" t="s">
        <v>40</v>
      </c>
      <c r="AQ10" s="33" t="s">
        <v>40</v>
      </c>
      <c r="AR10" s="33" t="s">
        <v>40</v>
      </c>
      <c r="AS10" s="33" t="s">
        <v>40</v>
      </c>
      <c r="AT10" s="33" t="s">
        <v>40</v>
      </c>
      <c r="AU10" s="33" t="s">
        <v>40</v>
      </c>
      <c r="AV10" s="33" t="s">
        <v>40</v>
      </c>
      <c r="AW10" s="33" t="s">
        <v>40</v>
      </c>
      <c r="AX10" s="33" t="s">
        <v>40</v>
      </c>
      <c r="AY10" s="33" t="s">
        <v>40</v>
      </c>
      <c r="AZ10" s="33" t="s">
        <v>40</v>
      </c>
      <c r="BA10" s="33" t="s">
        <v>40</v>
      </c>
      <c r="BB10" s="33" t="s">
        <v>40</v>
      </c>
      <c r="BC10" s="33" t="s">
        <v>40</v>
      </c>
      <c r="BD10" s="33" t="s">
        <v>40</v>
      </c>
      <c r="BE10" s="33" t="s">
        <v>40</v>
      </c>
      <c r="BF10" s="33" t="s">
        <v>40</v>
      </c>
      <c r="BG10" s="33" t="s">
        <v>40</v>
      </c>
      <c r="BH10" s="33" t="s">
        <v>40</v>
      </c>
      <c r="BI10" s="33" t="s">
        <v>40</v>
      </c>
      <c r="BJ10" s="33" t="s">
        <v>40</v>
      </c>
      <c r="BK10" s="33" t="s">
        <v>40</v>
      </c>
      <c r="BL10" s="33" t="s">
        <v>40</v>
      </c>
      <c r="BM10" s="33" t="s">
        <v>40</v>
      </c>
      <c r="BN10" s="33" t="s">
        <v>40</v>
      </c>
      <c r="BO10" s="33" t="s">
        <v>40</v>
      </c>
      <c r="BP10" s="33" t="s">
        <v>40</v>
      </c>
      <c r="BQ10" s="33" t="s">
        <v>40</v>
      </c>
      <c r="BR10" s="33" t="s">
        <v>40</v>
      </c>
      <c r="BS10" s="3"/>
      <c r="BT10" s="3"/>
    </row>
    <row r="11" spans="1:72" ht="15">
      <c r="A11" s="27">
        <v>3</v>
      </c>
      <c r="B11" s="28">
        <v>95</v>
      </c>
      <c r="C11" s="28" t="s">
        <v>63</v>
      </c>
      <c r="D11" s="28">
        <v>1995</v>
      </c>
      <c r="E11" s="28" t="s">
        <v>48</v>
      </c>
      <c r="F11" s="28"/>
      <c r="G11" s="29">
        <v>0</v>
      </c>
      <c r="H11" s="30">
        <v>15356</v>
      </c>
      <c r="I11" s="44">
        <v>1</v>
      </c>
      <c r="J11" s="44">
        <v>53</v>
      </c>
      <c r="K11" s="44">
        <v>56</v>
      </c>
      <c r="L11" s="45">
        <v>0.07912037037037037</v>
      </c>
      <c r="M11" s="46">
        <v>0.07912037037037037</v>
      </c>
      <c r="N11" s="33">
        <v>0.07912037037037037</v>
      </c>
      <c r="O11" s="34">
        <v>1</v>
      </c>
      <c r="P11" s="34">
        <v>53</v>
      </c>
      <c r="Q11" s="35">
        <v>56</v>
      </c>
      <c r="R11" s="35">
        <v>6836</v>
      </c>
      <c r="S11" s="36">
        <v>5</v>
      </c>
      <c r="T11" s="33">
        <v>0.01835648148148148</v>
      </c>
      <c r="U11" s="26"/>
      <c r="V11" s="26"/>
      <c r="W11" s="33">
        <v>0.07912037037037037</v>
      </c>
      <c r="X11" s="33">
        <v>0.07912037037037037</v>
      </c>
      <c r="Y11" s="33">
        <v>0.07912037037037037</v>
      </c>
      <c r="Z11" s="33">
        <v>0.07912037037037037</v>
      </c>
      <c r="AA11" s="33">
        <v>0.07912037037037037</v>
      </c>
      <c r="AB11" s="33" t="s">
        <v>40</v>
      </c>
      <c r="AC11" s="33" t="s">
        <v>40</v>
      </c>
      <c r="AD11" s="33" t="s">
        <v>40</v>
      </c>
      <c r="AE11" s="33" t="s">
        <v>40</v>
      </c>
      <c r="AF11" s="33" t="s">
        <v>40</v>
      </c>
      <c r="AG11" s="33" t="s">
        <v>40</v>
      </c>
      <c r="AH11" s="33" t="s">
        <v>40</v>
      </c>
      <c r="AI11" s="33" t="s">
        <v>40</v>
      </c>
      <c r="AJ11" s="33" t="s">
        <v>40</v>
      </c>
      <c r="AK11" s="33" t="s">
        <v>40</v>
      </c>
      <c r="AL11" s="33" t="s">
        <v>40</v>
      </c>
      <c r="AM11" s="33" t="s">
        <v>40</v>
      </c>
      <c r="AN11" s="33" t="s">
        <v>40</v>
      </c>
      <c r="AO11" s="33" t="s">
        <v>40</v>
      </c>
      <c r="AP11" s="33" t="s">
        <v>40</v>
      </c>
      <c r="AQ11" s="33" t="s">
        <v>40</v>
      </c>
      <c r="AR11" s="33" t="s">
        <v>40</v>
      </c>
      <c r="AS11" s="33" t="s">
        <v>40</v>
      </c>
      <c r="AT11" s="33" t="s">
        <v>40</v>
      </c>
      <c r="AU11" s="33" t="s">
        <v>40</v>
      </c>
      <c r="AV11" s="33" t="s">
        <v>40</v>
      </c>
      <c r="AW11" s="33" t="s">
        <v>40</v>
      </c>
      <c r="AX11" s="33" t="s">
        <v>40</v>
      </c>
      <c r="AY11" s="33" t="s">
        <v>40</v>
      </c>
      <c r="AZ11" s="33" t="s">
        <v>40</v>
      </c>
      <c r="BA11" s="33" t="s">
        <v>40</v>
      </c>
      <c r="BB11" s="33" t="s">
        <v>40</v>
      </c>
      <c r="BC11" s="33" t="s">
        <v>40</v>
      </c>
      <c r="BD11" s="33" t="s">
        <v>40</v>
      </c>
      <c r="BE11" s="33" t="s">
        <v>40</v>
      </c>
      <c r="BF11" s="33" t="s">
        <v>40</v>
      </c>
      <c r="BG11" s="33" t="s">
        <v>40</v>
      </c>
      <c r="BH11" s="33" t="s">
        <v>40</v>
      </c>
      <c r="BI11" s="33" t="s">
        <v>40</v>
      </c>
      <c r="BJ11" s="33" t="s">
        <v>40</v>
      </c>
      <c r="BK11" s="33" t="s">
        <v>40</v>
      </c>
      <c r="BL11" s="33" t="s">
        <v>40</v>
      </c>
      <c r="BM11" s="33" t="s">
        <v>40</v>
      </c>
      <c r="BN11" s="33" t="s">
        <v>40</v>
      </c>
      <c r="BO11" s="33" t="s">
        <v>40</v>
      </c>
      <c r="BP11" s="33" t="s">
        <v>40</v>
      </c>
      <c r="BQ11" s="33" t="s">
        <v>40</v>
      </c>
      <c r="BR11" s="33" t="s">
        <v>40</v>
      </c>
      <c r="BS11" s="3"/>
      <c r="BT11" s="3"/>
    </row>
    <row r="12" spans="1:72" ht="15">
      <c r="A12" s="27">
        <v>4</v>
      </c>
      <c r="B12" s="28">
        <v>224</v>
      </c>
      <c r="C12" s="28" t="s">
        <v>64</v>
      </c>
      <c r="D12" s="28">
        <v>1992</v>
      </c>
      <c r="E12" s="28" t="s">
        <v>65</v>
      </c>
      <c r="F12" s="28"/>
      <c r="G12" s="29">
        <v>0</v>
      </c>
      <c r="H12" s="30">
        <v>13715</v>
      </c>
      <c r="I12" s="44">
        <v>1</v>
      </c>
      <c r="J12" s="44">
        <v>37</v>
      </c>
      <c r="K12" s="44">
        <v>15</v>
      </c>
      <c r="L12" s="45">
        <v>0.06753472222222222</v>
      </c>
      <c r="M12" s="46">
        <v>0.06753472222222222</v>
      </c>
      <c r="N12" s="33">
        <v>0.06753472222222222</v>
      </c>
      <c r="O12" s="34">
        <v>1</v>
      </c>
      <c r="P12" s="34">
        <v>37</v>
      </c>
      <c r="Q12" s="35">
        <v>15</v>
      </c>
      <c r="R12" s="35">
        <v>5835</v>
      </c>
      <c r="S12" s="36">
        <v>2</v>
      </c>
      <c r="T12" s="33">
        <v>0.00677083333333333</v>
      </c>
      <c r="U12" s="26"/>
      <c r="V12" s="26"/>
      <c r="W12" s="33">
        <v>0.06753472222222222</v>
      </c>
      <c r="X12" s="33">
        <v>0.06753472222222222</v>
      </c>
      <c r="Y12" s="33" t="s">
        <v>40</v>
      </c>
      <c r="Z12" s="33" t="s">
        <v>40</v>
      </c>
      <c r="AA12" s="33" t="s">
        <v>40</v>
      </c>
      <c r="AB12" s="33" t="s">
        <v>40</v>
      </c>
      <c r="AC12" s="33" t="s">
        <v>40</v>
      </c>
      <c r="AD12" s="33" t="s">
        <v>40</v>
      </c>
      <c r="AE12" s="33" t="s">
        <v>40</v>
      </c>
      <c r="AF12" s="33" t="s">
        <v>40</v>
      </c>
      <c r="AG12" s="33" t="s">
        <v>40</v>
      </c>
      <c r="AH12" s="33" t="s">
        <v>40</v>
      </c>
      <c r="AI12" s="33" t="s">
        <v>40</v>
      </c>
      <c r="AJ12" s="33" t="s">
        <v>40</v>
      </c>
      <c r="AK12" s="33" t="s">
        <v>40</v>
      </c>
      <c r="AL12" s="33" t="s">
        <v>40</v>
      </c>
      <c r="AM12" s="33" t="s">
        <v>40</v>
      </c>
      <c r="AN12" s="33" t="s">
        <v>40</v>
      </c>
      <c r="AO12" s="33" t="s">
        <v>40</v>
      </c>
      <c r="AP12" s="33" t="s">
        <v>40</v>
      </c>
      <c r="AQ12" s="33" t="s">
        <v>40</v>
      </c>
      <c r="AR12" s="33" t="s">
        <v>40</v>
      </c>
      <c r="AS12" s="33" t="s">
        <v>40</v>
      </c>
      <c r="AT12" s="33" t="s">
        <v>40</v>
      </c>
      <c r="AU12" s="33" t="s">
        <v>40</v>
      </c>
      <c r="AV12" s="33" t="s">
        <v>40</v>
      </c>
      <c r="AW12" s="33" t="s">
        <v>40</v>
      </c>
      <c r="AX12" s="33" t="s">
        <v>40</v>
      </c>
      <c r="AY12" s="33" t="s">
        <v>40</v>
      </c>
      <c r="AZ12" s="33" t="s">
        <v>40</v>
      </c>
      <c r="BA12" s="33" t="s">
        <v>40</v>
      </c>
      <c r="BB12" s="33" t="s">
        <v>40</v>
      </c>
      <c r="BC12" s="33" t="s">
        <v>40</v>
      </c>
      <c r="BD12" s="33" t="s">
        <v>40</v>
      </c>
      <c r="BE12" s="33" t="s">
        <v>40</v>
      </c>
      <c r="BF12" s="33" t="s">
        <v>40</v>
      </c>
      <c r="BG12" s="33" t="s">
        <v>40</v>
      </c>
      <c r="BH12" s="33" t="s">
        <v>40</v>
      </c>
      <c r="BI12" s="33" t="s">
        <v>40</v>
      </c>
      <c r="BJ12" s="33" t="s">
        <v>40</v>
      </c>
      <c r="BK12" s="33" t="s">
        <v>40</v>
      </c>
      <c r="BL12" s="33" t="s">
        <v>40</v>
      </c>
      <c r="BM12" s="33" t="s">
        <v>40</v>
      </c>
      <c r="BN12" s="33" t="s">
        <v>40</v>
      </c>
      <c r="BO12" s="33" t="s">
        <v>40</v>
      </c>
      <c r="BP12" s="33" t="s">
        <v>40</v>
      </c>
      <c r="BQ12" s="33" t="s">
        <v>40</v>
      </c>
      <c r="BR12" s="33" t="s">
        <v>40</v>
      </c>
      <c r="BS12" s="3"/>
      <c r="BT12" s="3"/>
    </row>
    <row r="13" spans="1:72" ht="15">
      <c r="A13" s="27">
        <v>5</v>
      </c>
      <c r="B13" s="28">
        <v>441</v>
      </c>
      <c r="C13" s="28" t="s">
        <v>66</v>
      </c>
      <c r="D13" s="28">
        <v>1992</v>
      </c>
      <c r="E13" s="28" t="s">
        <v>65</v>
      </c>
      <c r="F13" s="28"/>
      <c r="G13" s="29">
        <v>0</v>
      </c>
      <c r="H13" s="30">
        <v>14439</v>
      </c>
      <c r="I13" s="44">
        <v>1</v>
      </c>
      <c r="J13" s="44">
        <v>44</v>
      </c>
      <c r="K13" s="44">
        <v>39</v>
      </c>
      <c r="L13" s="45">
        <v>0.0726736111111111</v>
      </c>
      <c r="M13" s="46">
        <v>0.0726736111111111</v>
      </c>
      <c r="N13" s="33">
        <v>0.0726736111111111</v>
      </c>
      <c r="O13" s="34">
        <v>1</v>
      </c>
      <c r="P13" s="34">
        <v>44</v>
      </c>
      <c r="Q13" s="35">
        <v>39</v>
      </c>
      <c r="R13" s="35">
        <v>6279</v>
      </c>
      <c r="S13" s="36">
        <v>3</v>
      </c>
      <c r="T13" s="33">
        <v>0.011909722222222217</v>
      </c>
      <c r="U13" s="26"/>
      <c r="V13" s="26"/>
      <c r="W13" s="33">
        <v>0.0726736111111111</v>
      </c>
      <c r="X13" s="33">
        <v>0.0726736111111111</v>
      </c>
      <c r="Y13" s="33">
        <v>0.0726736111111111</v>
      </c>
      <c r="Z13" s="33" t="s">
        <v>40</v>
      </c>
      <c r="AA13" s="33" t="s">
        <v>40</v>
      </c>
      <c r="AB13" s="33" t="s">
        <v>40</v>
      </c>
      <c r="AC13" s="33" t="s">
        <v>40</v>
      </c>
      <c r="AD13" s="33" t="s">
        <v>40</v>
      </c>
      <c r="AE13" s="33" t="s">
        <v>40</v>
      </c>
      <c r="AF13" s="33" t="s">
        <v>40</v>
      </c>
      <c r="AG13" s="33" t="s">
        <v>40</v>
      </c>
      <c r="AH13" s="33" t="s">
        <v>40</v>
      </c>
      <c r="AI13" s="33" t="s">
        <v>40</v>
      </c>
      <c r="AJ13" s="33" t="s">
        <v>40</v>
      </c>
      <c r="AK13" s="33" t="s">
        <v>40</v>
      </c>
      <c r="AL13" s="33" t="s">
        <v>40</v>
      </c>
      <c r="AM13" s="33" t="s">
        <v>40</v>
      </c>
      <c r="AN13" s="33" t="s">
        <v>40</v>
      </c>
      <c r="AO13" s="33" t="s">
        <v>40</v>
      </c>
      <c r="AP13" s="33" t="s">
        <v>40</v>
      </c>
      <c r="AQ13" s="33" t="s">
        <v>40</v>
      </c>
      <c r="AR13" s="33" t="s">
        <v>40</v>
      </c>
      <c r="AS13" s="33" t="s">
        <v>40</v>
      </c>
      <c r="AT13" s="33" t="s">
        <v>40</v>
      </c>
      <c r="AU13" s="33" t="s">
        <v>40</v>
      </c>
      <c r="AV13" s="33" t="s">
        <v>40</v>
      </c>
      <c r="AW13" s="33" t="s">
        <v>40</v>
      </c>
      <c r="AX13" s="33" t="s">
        <v>40</v>
      </c>
      <c r="AY13" s="33" t="s">
        <v>40</v>
      </c>
      <c r="AZ13" s="33" t="s">
        <v>40</v>
      </c>
      <c r="BA13" s="33" t="s">
        <v>40</v>
      </c>
      <c r="BB13" s="33" t="s">
        <v>40</v>
      </c>
      <c r="BC13" s="33" t="s">
        <v>40</v>
      </c>
      <c r="BD13" s="33" t="s">
        <v>40</v>
      </c>
      <c r="BE13" s="33" t="s">
        <v>40</v>
      </c>
      <c r="BF13" s="33" t="s">
        <v>40</v>
      </c>
      <c r="BG13" s="33" t="s">
        <v>40</v>
      </c>
      <c r="BH13" s="33" t="s">
        <v>40</v>
      </c>
      <c r="BI13" s="33" t="s">
        <v>40</v>
      </c>
      <c r="BJ13" s="33" t="s">
        <v>40</v>
      </c>
      <c r="BK13" s="33" t="s">
        <v>40</v>
      </c>
      <c r="BL13" s="33" t="s">
        <v>40</v>
      </c>
      <c r="BM13" s="33" t="s">
        <v>40</v>
      </c>
      <c r="BN13" s="33" t="s">
        <v>40</v>
      </c>
      <c r="BO13" s="33" t="s">
        <v>40</v>
      </c>
      <c r="BP13" s="33" t="s">
        <v>40</v>
      </c>
      <c r="BQ13" s="33" t="s">
        <v>40</v>
      </c>
      <c r="BR13" s="33" t="s">
        <v>40</v>
      </c>
      <c r="BS13" s="3"/>
      <c r="BT13" s="3"/>
    </row>
    <row r="16" spans="1:72" ht="18.75">
      <c r="A16" s="1" t="s">
        <v>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  <c r="V16" s="2"/>
      <c r="W16" s="26" t="e">
        <f>IF(#REF!&gt;0,COUNTIF(N17:N71,#REF!),"")</f>
        <v>#REF!</v>
      </c>
      <c r="X16" s="26" t="e">
        <f>IF(#REF!&gt;0,COUNTIF(X17:X71,#REF!)+W16,"")</f>
        <v>#REF!</v>
      </c>
      <c r="Y16" s="26" t="e">
        <f aca="true" t="shared" si="0" ref="Y16:AH16">IF(#REF!&gt;0,COUNTIF(Y17:Y71,#REF!)+X16,"")</f>
        <v>#REF!</v>
      </c>
      <c r="Z16" s="26" t="e">
        <f t="shared" si="0"/>
        <v>#REF!</v>
      </c>
      <c r="AA16" s="26" t="e">
        <f t="shared" si="0"/>
        <v>#REF!</v>
      </c>
      <c r="AB16" s="26" t="e">
        <f t="shared" si="0"/>
        <v>#REF!</v>
      </c>
      <c r="AC16" s="26" t="e">
        <f t="shared" si="0"/>
        <v>#REF!</v>
      </c>
      <c r="AD16" s="26" t="e">
        <f t="shared" si="0"/>
        <v>#REF!</v>
      </c>
      <c r="AE16" s="26" t="e">
        <f t="shared" si="0"/>
        <v>#REF!</v>
      </c>
      <c r="AF16" s="26" t="e">
        <f t="shared" si="0"/>
        <v>#REF!</v>
      </c>
      <c r="AG16" s="26" t="e">
        <f t="shared" si="0"/>
        <v>#REF!</v>
      </c>
      <c r="AH16" s="26" t="e">
        <f t="shared" si="0"/>
        <v>#REF!</v>
      </c>
      <c r="AI16" s="26" t="e">
        <f>IF(#REF!&gt;0,COUNTIF(AI17:AI71,#REF!)+AH16,"")</f>
        <v>#REF!</v>
      </c>
      <c r="AJ16" s="26" t="e">
        <f aca="true" t="shared" si="1" ref="AJ16:BR16">IF(#REF!&gt;0,COUNTIF(AJ17:AJ71,#REF!)+AI16,"")</f>
        <v>#REF!</v>
      </c>
      <c r="AK16" s="26" t="e">
        <f t="shared" si="1"/>
        <v>#REF!</v>
      </c>
      <c r="AL16" s="26" t="e">
        <f t="shared" si="1"/>
        <v>#REF!</v>
      </c>
      <c r="AM16" s="26" t="e">
        <f t="shared" si="1"/>
        <v>#REF!</v>
      </c>
      <c r="AN16" s="26" t="e">
        <f t="shared" si="1"/>
        <v>#REF!</v>
      </c>
      <c r="AO16" s="26" t="e">
        <f t="shared" si="1"/>
        <v>#REF!</v>
      </c>
      <c r="AP16" s="26" t="e">
        <f t="shared" si="1"/>
        <v>#REF!</v>
      </c>
      <c r="AQ16" s="26" t="e">
        <f t="shared" si="1"/>
        <v>#REF!</v>
      </c>
      <c r="AR16" s="26" t="e">
        <f t="shared" si="1"/>
        <v>#REF!</v>
      </c>
      <c r="AS16" s="26" t="e">
        <f t="shared" si="1"/>
        <v>#REF!</v>
      </c>
      <c r="AT16" s="26" t="e">
        <f t="shared" si="1"/>
        <v>#REF!</v>
      </c>
      <c r="AU16" s="26" t="e">
        <f t="shared" si="1"/>
        <v>#REF!</v>
      </c>
      <c r="AV16" s="26" t="e">
        <f t="shared" si="1"/>
        <v>#REF!</v>
      </c>
      <c r="AW16" s="26" t="e">
        <f t="shared" si="1"/>
        <v>#REF!</v>
      </c>
      <c r="AX16" s="26" t="e">
        <f t="shared" si="1"/>
        <v>#REF!</v>
      </c>
      <c r="AY16" s="26" t="e">
        <f t="shared" si="1"/>
        <v>#REF!</v>
      </c>
      <c r="AZ16" s="26" t="e">
        <f t="shared" si="1"/>
        <v>#REF!</v>
      </c>
      <c r="BA16" s="26" t="e">
        <f t="shared" si="1"/>
        <v>#REF!</v>
      </c>
      <c r="BB16" s="26" t="e">
        <f t="shared" si="1"/>
        <v>#REF!</v>
      </c>
      <c r="BC16" s="26" t="e">
        <f t="shared" si="1"/>
        <v>#REF!</v>
      </c>
      <c r="BD16" s="26" t="e">
        <f t="shared" si="1"/>
        <v>#REF!</v>
      </c>
      <c r="BE16" s="26" t="e">
        <f t="shared" si="1"/>
        <v>#REF!</v>
      </c>
      <c r="BF16" s="26" t="e">
        <f t="shared" si="1"/>
        <v>#REF!</v>
      </c>
      <c r="BG16" s="26" t="e">
        <f t="shared" si="1"/>
        <v>#REF!</v>
      </c>
      <c r="BH16" s="26" t="e">
        <f t="shared" si="1"/>
        <v>#REF!</v>
      </c>
      <c r="BI16" s="26" t="e">
        <f t="shared" si="1"/>
        <v>#REF!</v>
      </c>
      <c r="BJ16" s="26" t="e">
        <f t="shared" si="1"/>
        <v>#REF!</v>
      </c>
      <c r="BK16" s="26" t="e">
        <f t="shared" si="1"/>
        <v>#REF!</v>
      </c>
      <c r="BL16" s="26" t="e">
        <f t="shared" si="1"/>
        <v>#REF!</v>
      </c>
      <c r="BM16" s="26" t="e">
        <f t="shared" si="1"/>
        <v>#REF!</v>
      </c>
      <c r="BN16" s="26" t="e">
        <f t="shared" si="1"/>
        <v>#REF!</v>
      </c>
      <c r="BO16" s="26" t="e">
        <f t="shared" si="1"/>
        <v>#REF!</v>
      </c>
      <c r="BP16" s="26" t="e">
        <f t="shared" si="1"/>
        <v>#REF!</v>
      </c>
      <c r="BQ16" s="26" t="e">
        <f t="shared" si="1"/>
        <v>#REF!</v>
      </c>
      <c r="BR16" s="26" t="e">
        <f t="shared" si="1"/>
        <v>#REF!</v>
      </c>
      <c r="BS16" s="3"/>
      <c r="BT16" s="3"/>
    </row>
    <row r="17" spans="1:72" ht="15">
      <c r="A17" s="3"/>
      <c r="B17" s="3"/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3"/>
      <c r="U17" s="5" t="s">
        <v>1</v>
      </c>
      <c r="V17" s="6"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ht="15">
      <c r="A18" s="3"/>
      <c r="B18" s="3"/>
      <c r="C18" s="7" t="s">
        <v>2</v>
      </c>
      <c r="D18" s="8" t="str">
        <f>D3</f>
        <v>Зеленый марафон</v>
      </c>
      <c r="E18" s="8"/>
      <c r="F18" s="8"/>
      <c r="G18" s="2"/>
      <c r="H18" s="2"/>
      <c r="I18" s="2"/>
      <c r="J18" s="2"/>
      <c r="K18" s="2"/>
      <c r="L18" s="2"/>
      <c r="M18" s="7" t="s">
        <v>3</v>
      </c>
      <c r="N18" s="9">
        <f>N3</f>
        <v>42497</v>
      </c>
      <c r="O18" s="10"/>
      <c r="P18" s="10"/>
      <c r="Q18" s="10"/>
      <c r="R18" s="10"/>
      <c r="S18" s="11"/>
      <c r="T18" s="3"/>
      <c r="U18" s="12" t="s">
        <v>4</v>
      </c>
      <c r="V18" s="13">
        <f>IF(V17=0,'[2]18-39 (1977-1998 г.)'!V20+V19,'[2]18-39 (1977-1998 г.)'!V20+V17)</f>
        <v>0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ht="15">
      <c r="A19" s="3"/>
      <c r="B19" s="3"/>
      <c r="C19" s="7" t="s">
        <v>5</v>
      </c>
      <c r="D19" s="8" t="str">
        <f>D4</f>
        <v>с. Краснояр</v>
      </c>
      <c r="E19" s="8" t="s">
        <v>6</v>
      </c>
      <c r="F19" s="8"/>
      <c r="G19" s="2"/>
      <c r="H19" s="2"/>
      <c r="I19" s="2"/>
      <c r="J19" s="2"/>
      <c r="K19" s="2"/>
      <c r="L19" s="2"/>
      <c r="M19" s="7" t="s">
        <v>7</v>
      </c>
      <c r="N19" s="14">
        <f>N4</f>
        <v>0.5</v>
      </c>
      <c r="O19" s="15"/>
      <c r="P19" s="15"/>
      <c r="Q19" s="15"/>
      <c r="R19" s="15"/>
      <c r="S19" s="11"/>
      <c r="T19" s="3"/>
      <c r="U19" s="5" t="s">
        <v>8</v>
      </c>
      <c r="V19" s="6">
        <v>0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ht="15">
      <c r="A20" s="3"/>
      <c r="B20" s="3"/>
      <c r="C20" s="7" t="s">
        <v>9</v>
      </c>
      <c r="D20" s="16" t="s">
        <v>31</v>
      </c>
      <c r="E20" s="16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3"/>
      <c r="U20" s="12" t="s">
        <v>11</v>
      </c>
      <c r="V20" s="13">
        <f>MAX(G24:G78)</f>
        <v>0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3"/>
      <c r="BT20" s="3"/>
    </row>
    <row r="21" spans="1:72" ht="15">
      <c r="A21" s="3"/>
      <c r="B21" s="17"/>
      <c r="C21" s="18" t="s">
        <v>12</v>
      </c>
      <c r="D21" s="16" t="s">
        <v>59</v>
      </c>
      <c r="E21" s="16"/>
      <c r="F21" s="16"/>
      <c r="G21" s="15"/>
      <c r="H21" s="15"/>
      <c r="I21" s="19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3"/>
      <c r="U21" s="2"/>
      <c r="V21" s="2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3"/>
      <c r="BT21" s="3"/>
    </row>
    <row r="22" spans="1:72" ht="15">
      <c r="A22" s="3"/>
      <c r="B22" s="17"/>
      <c r="C22" s="12"/>
      <c r="D22" s="12"/>
      <c r="E22" s="22"/>
      <c r="F22" s="2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3"/>
      <c r="U22" s="12" t="s">
        <v>14</v>
      </c>
      <c r="V22" s="23">
        <v>0.09537037037037037</v>
      </c>
      <c r="W22" s="32">
        <v>0.09537037037037037</v>
      </c>
      <c r="X22" s="32" t="s">
        <v>40</v>
      </c>
      <c r="Y22" s="32" t="s">
        <v>40</v>
      </c>
      <c r="Z22" s="32" t="s">
        <v>40</v>
      </c>
      <c r="AA22" s="32" t="s">
        <v>40</v>
      </c>
      <c r="AB22" s="32" t="s">
        <v>40</v>
      </c>
      <c r="AC22" s="32" t="s">
        <v>40</v>
      </c>
      <c r="AD22" s="32" t="s">
        <v>40</v>
      </c>
      <c r="AE22" s="32" t="s">
        <v>40</v>
      </c>
      <c r="AF22" s="32" t="s">
        <v>40</v>
      </c>
      <c r="AG22" s="32" t="s">
        <v>40</v>
      </c>
      <c r="AH22" s="32" t="s">
        <v>40</v>
      </c>
      <c r="AI22" s="32" t="s">
        <v>40</v>
      </c>
      <c r="AJ22" s="32" t="s">
        <v>40</v>
      </c>
      <c r="AK22" s="32" t="s">
        <v>40</v>
      </c>
      <c r="AL22" s="32" t="s">
        <v>40</v>
      </c>
      <c r="AM22" s="32" t="s">
        <v>40</v>
      </c>
      <c r="AN22" s="32" t="s">
        <v>40</v>
      </c>
      <c r="AO22" s="32" t="s">
        <v>40</v>
      </c>
      <c r="AP22" s="32" t="s">
        <v>40</v>
      </c>
      <c r="AQ22" s="32" t="s">
        <v>40</v>
      </c>
      <c r="AR22" s="32" t="s">
        <v>40</v>
      </c>
      <c r="AS22" s="32" t="s">
        <v>40</v>
      </c>
      <c r="AT22" s="32" t="s">
        <v>40</v>
      </c>
      <c r="AU22" s="32" t="s">
        <v>40</v>
      </c>
      <c r="AV22" s="32" t="s">
        <v>40</v>
      </c>
      <c r="AW22" s="32" t="s">
        <v>40</v>
      </c>
      <c r="AX22" s="32" t="s">
        <v>40</v>
      </c>
      <c r="AY22" s="32" t="s">
        <v>40</v>
      </c>
      <c r="AZ22" s="32" t="s">
        <v>40</v>
      </c>
      <c r="BA22" s="32" t="s">
        <v>40</v>
      </c>
      <c r="BB22" s="32" t="s">
        <v>40</v>
      </c>
      <c r="BC22" s="32" t="s">
        <v>40</v>
      </c>
      <c r="BD22" s="32" t="s">
        <v>40</v>
      </c>
      <c r="BE22" s="32" t="s">
        <v>40</v>
      </c>
      <c r="BF22" s="32" t="s">
        <v>40</v>
      </c>
      <c r="BG22" s="32" t="s">
        <v>40</v>
      </c>
      <c r="BH22" s="32" t="s">
        <v>40</v>
      </c>
      <c r="BI22" s="32" t="s">
        <v>40</v>
      </c>
      <c r="BJ22" s="32" t="s">
        <v>40</v>
      </c>
      <c r="BK22" s="32" t="s">
        <v>40</v>
      </c>
      <c r="BL22" s="32" t="s">
        <v>40</v>
      </c>
      <c r="BM22" s="32" t="s">
        <v>40</v>
      </c>
      <c r="BN22" s="32" t="s">
        <v>40</v>
      </c>
      <c r="BO22" s="32" t="s">
        <v>40</v>
      </c>
      <c r="BP22" s="32" t="s">
        <v>40</v>
      </c>
      <c r="BQ22" s="32" t="s">
        <v>40</v>
      </c>
      <c r="BR22" s="32" t="s">
        <v>40</v>
      </c>
      <c r="BS22" s="3"/>
      <c r="BT22" s="3"/>
    </row>
    <row r="23" spans="1:72" ht="51">
      <c r="A23" s="24" t="s">
        <v>15</v>
      </c>
      <c r="B23" s="24" t="s">
        <v>16</v>
      </c>
      <c r="C23" s="24" t="s">
        <v>17</v>
      </c>
      <c r="D23" s="24" t="s">
        <v>18</v>
      </c>
      <c r="E23" s="24" t="s">
        <v>19</v>
      </c>
      <c r="F23" s="24" t="s">
        <v>20</v>
      </c>
      <c r="G23" s="24" t="s">
        <v>21</v>
      </c>
      <c r="H23" s="24" t="s">
        <v>22</v>
      </c>
      <c r="I23" s="24"/>
      <c r="J23" s="24"/>
      <c r="K23" s="24"/>
      <c r="L23" s="24"/>
      <c r="M23" s="24" t="s">
        <v>23</v>
      </c>
      <c r="N23" s="24" t="s">
        <v>24</v>
      </c>
      <c r="O23" s="24"/>
      <c r="P23" s="24"/>
      <c r="Q23" s="24"/>
      <c r="R23" s="24"/>
      <c r="S23" s="25" t="s">
        <v>25</v>
      </c>
      <c r="T23" s="24" t="s">
        <v>26</v>
      </c>
      <c r="U23" s="26"/>
      <c r="V23" s="26"/>
      <c r="W23" s="26">
        <v>1</v>
      </c>
      <c r="X23" s="26">
        <v>2</v>
      </c>
      <c r="Y23" s="26">
        <v>3</v>
      </c>
      <c r="Z23" s="26">
        <v>4</v>
      </c>
      <c r="AA23" s="26">
        <v>5</v>
      </c>
      <c r="AB23" s="26">
        <v>6</v>
      </c>
      <c r="AC23" s="26">
        <v>7</v>
      </c>
      <c r="AD23" s="26">
        <v>8</v>
      </c>
      <c r="AE23" s="26">
        <v>9</v>
      </c>
      <c r="AF23" s="26">
        <v>10</v>
      </c>
      <c r="AG23" s="26">
        <v>11</v>
      </c>
      <c r="AH23" s="26">
        <v>12</v>
      </c>
      <c r="AI23" s="26">
        <v>13</v>
      </c>
      <c r="AJ23" s="26">
        <v>14</v>
      </c>
      <c r="AK23" s="26">
        <v>15</v>
      </c>
      <c r="AL23" s="26">
        <v>16</v>
      </c>
      <c r="AM23" s="26">
        <v>17</v>
      </c>
      <c r="AN23" s="26">
        <v>18</v>
      </c>
      <c r="AO23" s="26">
        <v>19</v>
      </c>
      <c r="AP23" s="26">
        <v>20</v>
      </c>
      <c r="AQ23" s="26">
        <v>21</v>
      </c>
      <c r="AR23" s="26">
        <v>22</v>
      </c>
      <c r="AS23" s="26">
        <v>23</v>
      </c>
      <c r="AT23" s="26">
        <v>24</v>
      </c>
      <c r="AU23" s="26">
        <v>25</v>
      </c>
      <c r="AV23" s="26">
        <v>26</v>
      </c>
      <c r="AW23" s="26">
        <v>27</v>
      </c>
      <c r="AX23" s="26">
        <v>28</v>
      </c>
      <c r="AY23" s="26">
        <v>29</v>
      </c>
      <c r="AZ23" s="26">
        <v>30</v>
      </c>
      <c r="BA23" s="26">
        <v>31</v>
      </c>
      <c r="BB23" s="26">
        <v>32</v>
      </c>
      <c r="BC23" s="26">
        <v>33</v>
      </c>
      <c r="BD23" s="26">
        <v>34</v>
      </c>
      <c r="BE23" s="26">
        <v>35</v>
      </c>
      <c r="BF23" s="26">
        <v>36</v>
      </c>
      <c r="BG23" s="26">
        <v>37</v>
      </c>
      <c r="BH23" s="26">
        <v>38</v>
      </c>
      <c r="BI23" s="26">
        <v>39</v>
      </c>
      <c r="BJ23" s="26">
        <v>40</v>
      </c>
      <c r="BK23" s="26">
        <v>41</v>
      </c>
      <c r="BL23" s="26">
        <v>42</v>
      </c>
      <c r="BM23" s="26">
        <v>43</v>
      </c>
      <c r="BN23" s="26">
        <v>44</v>
      </c>
      <c r="BO23" s="26">
        <v>45</v>
      </c>
      <c r="BP23" s="26">
        <v>46</v>
      </c>
      <c r="BQ23" s="26">
        <v>47</v>
      </c>
      <c r="BR23" s="26">
        <v>48</v>
      </c>
      <c r="BS23" s="37"/>
      <c r="BT23" s="37"/>
    </row>
    <row r="24" spans="1:72" ht="15">
      <c r="A24" s="27">
        <v>1</v>
      </c>
      <c r="B24" s="28">
        <v>93</v>
      </c>
      <c r="C24" s="28" t="s">
        <v>68</v>
      </c>
      <c r="D24" s="28">
        <v>1972</v>
      </c>
      <c r="E24" s="28" t="s">
        <v>62</v>
      </c>
      <c r="F24" s="28"/>
      <c r="G24" s="29">
        <v>0</v>
      </c>
      <c r="H24" s="30">
        <v>21720</v>
      </c>
      <c r="I24" s="31">
        <v>2</v>
      </c>
      <c r="J24" s="31">
        <v>17</v>
      </c>
      <c r="K24" s="31">
        <v>20</v>
      </c>
      <c r="L24" s="32">
        <v>0.09537037037037037</v>
      </c>
      <c r="M24" s="33">
        <v>0.09537037037037037</v>
      </c>
      <c r="N24" s="33">
        <v>0.09537037037037037</v>
      </c>
      <c r="O24" s="34">
        <v>2</v>
      </c>
      <c r="P24" s="34">
        <v>17</v>
      </c>
      <c r="Q24" s="35">
        <v>20</v>
      </c>
      <c r="R24" s="35">
        <v>8240</v>
      </c>
      <c r="S24" s="36">
        <v>1</v>
      </c>
      <c r="T24" s="33">
        <v>0</v>
      </c>
      <c r="U24" s="26"/>
      <c r="V24" s="26"/>
      <c r="W24" s="33">
        <v>0.09537037037037037</v>
      </c>
      <c r="X24" s="33" t="s">
        <v>40</v>
      </c>
      <c r="Y24" s="33" t="s">
        <v>40</v>
      </c>
      <c r="Z24" s="33" t="s">
        <v>40</v>
      </c>
      <c r="AA24" s="33" t="s">
        <v>40</v>
      </c>
      <c r="AB24" s="33" t="s">
        <v>40</v>
      </c>
      <c r="AC24" s="33" t="s">
        <v>40</v>
      </c>
      <c r="AD24" s="33" t="s">
        <v>40</v>
      </c>
      <c r="AE24" s="33" t="s">
        <v>40</v>
      </c>
      <c r="AF24" s="33" t="s">
        <v>40</v>
      </c>
      <c r="AG24" s="33" t="s">
        <v>40</v>
      </c>
      <c r="AH24" s="33" t="s">
        <v>40</v>
      </c>
      <c r="AI24" s="33" t="s">
        <v>40</v>
      </c>
      <c r="AJ24" s="33" t="s">
        <v>40</v>
      </c>
      <c r="AK24" s="33" t="s">
        <v>40</v>
      </c>
      <c r="AL24" s="33" t="s">
        <v>40</v>
      </c>
      <c r="AM24" s="33" t="s">
        <v>40</v>
      </c>
      <c r="AN24" s="33" t="s">
        <v>40</v>
      </c>
      <c r="AO24" s="33" t="s">
        <v>40</v>
      </c>
      <c r="AP24" s="33" t="s">
        <v>40</v>
      </c>
      <c r="AQ24" s="33" t="s">
        <v>40</v>
      </c>
      <c r="AR24" s="33" t="s">
        <v>40</v>
      </c>
      <c r="AS24" s="33" t="s">
        <v>40</v>
      </c>
      <c r="AT24" s="33" t="s">
        <v>40</v>
      </c>
      <c r="AU24" s="33" t="s">
        <v>40</v>
      </c>
      <c r="AV24" s="33" t="s">
        <v>40</v>
      </c>
      <c r="AW24" s="33" t="s">
        <v>40</v>
      </c>
      <c r="AX24" s="33" t="s">
        <v>40</v>
      </c>
      <c r="AY24" s="33" t="s">
        <v>40</v>
      </c>
      <c r="AZ24" s="33" t="s">
        <v>40</v>
      </c>
      <c r="BA24" s="33" t="s">
        <v>40</v>
      </c>
      <c r="BB24" s="33" t="s">
        <v>40</v>
      </c>
      <c r="BC24" s="33" t="s">
        <v>40</v>
      </c>
      <c r="BD24" s="33" t="s">
        <v>40</v>
      </c>
      <c r="BE24" s="33" t="s">
        <v>40</v>
      </c>
      <c r="BF24" s="33" t="s">
        <v>40</v>
      </c>
      <c r="BG24" s="33" t="s">
        <v>40</v>
      </c>
      <c r="BH24" s="33" t="s">
        <v>40</v>
      </c>
      <c r="BI24" s="33" t="s">
        <v>40</v>
      </c>
      <c r="BJ24" s="33" t="s">
        <v>40</v>
      </c>
      <c r="BK24" s="33" t="s">
        <v>40</v>
      </c>
      <c r="BL24" s="33" t="s">
        <v>40</v>
      </c>
      <c r="BM24" s="33" t="s">
        <v>40</v>
      </c>
      <c r="BN24" s="33" t="s">
        <v>40</v>
      </c>
      <c r="BO24" s="33" t="s">
        <v>40</v>
      </c>
      <c r="BP24" s="33" t="s">
        <v>40</v>
      </c>
      <c r="BQ24" s="33" t="s">
        <v>40</v>
      </c>
      <c r="BR24" s="33" t="s">
        <v>40</v>
      </c>
      <c r="BS24" s="3"/>
      <c r="BT24" s="3"/>
    </row>
    <row r="27" spans="1:72" ht="18.75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6" t="e">
        <f>IF(#REF!&gt;0,COUNTIF(N28:N82,#REF!),"")</f>
        <v>#REF!</v>
      </c>
      <c r="X27" s="26" t="e">
        <f>IF(#REF!&gt;0,COUNTIF(X28:X82,#REF!)+W27,"")</f>
        <v>#REF!</v>
      </c>
      <c r="Y27" s="26" t="e">
        <f aca="true" t="shared" si="2" ref="Y27:AH27">IF(#REF!&gt;0,COUNTIF(Y28:Y82,#REF!)+X27,"")</f>
        <v>#REF!</v>
      </c>
      <c r="Z27" s="26" t="e">
        <f t="shared" si="2"/>
        <v>#REF!</v>
      </c>
      <c r="AA27" s="26" t="e">
        <f t="shared" si="2"/>
        <v>#REF!</v>
      </c>
      <c r="AB27" s="26" t="e">
        <f t="shared" si="2"/>
        <v>#REF!</v>
      </c>
      <c r="AC27" s="26" t="e">
        <f t="shared" si="2"/>
        <v>#REF!</v>
      </c>
      <c r="AD27" s="26" t="e">
        <f t="shared" si="2"/>
        <v>#REF!</v>
      </c>
      <c r="AE27" s="26" t="e">
        <f t="shared" si="2"/>
        <v>#REF!</v>
      </c>
      <c r="AF27" s="26" t="e">
        <f t="shared" si="2"/>
        <v>#REF!</v>
      </c>
      <c r="AG27" s="26" t="e">
        <f t="shared" si="2"/>
        <v>#REF!</v>
      </c>
      <c r="AH27" s="26" t="e">
        <f t="shared" si="2"/>
        <v>#REF!</v>
      </c>
      <c r="AI27" s="26" t="e">
        <f>IF(#REF!&gt;0,COUNTIF(AI28:AI82,#REF!)+AH27,"")</f>
        <v>#REF!</v>
      </c>
      <c r="AJ27" s="26" t="e">
        <f aca="true" t="shared" si="3" ref="AJ27:BR27">IF(#REF!&gt;0,COUNTIF(AJ28:AJ82,#REF!)+AI27,"")</f>
        <v>#REF!</v>
      </c>
      <c r="AK27" s="26" t="e">
        <f t="shared" si="3"/>
        <v>#REF!</v>
      </c>
      <c r="AL27" s="26" t="e">
        <f t="shared" si="3"/>
        <v>#REF!</v>
      </c>
      <c r="AM27" s="26" t="e">
        <f t="shared" si="3"/>
        <v>#REF!</v>
      </c>
      <c r="AN27" s="26" t="e">
        <f t="shared" si="3"/>
        <v>#REF!</v>
      </c>
      <c r="AO27" s="26" t="e">
        <f t="shared" si="3"/>
        <v>#REF!</v>
      </c>
      <c r="AP27" s="26" t="e">
        <f t="shared" si="3"/>
        <v>#REF!</v>
      </c>
      <c r="AQ27" s="26" t="e">
        <f t="shared" si="3"/>
        <v>#REF!</v>
      </c>
      <c r="AR27" s="26" t="e">
        <f t="shared" si="3"/>
        <v>#REF!</v>
      </c>
      <c r="AS27" s="26" t="e">
        <f t="shared" si="3"/>
        <v>#REF!</v>
      </c>
      <c r="AT27" s="26" t="e">
        <f t="shared" si="3"/>
        <v>#REF!</v>
      </c>
      <c r="AU27" s="26" t="e">
        <f t="shared" si="3"/>
        <v>#REF!</v>
      </c>
      <c r="AV27" s="26" t="e">
        <f t="shared" si="3"/>
        <v>#REF!</v>
      </c>
      <c r="AW27" s="26" t="e">
        <f t="shared" si="3"/>
        <v>#REF!</v>
      </c>
      <c r="AX27" s="26" t="e">
        <f t="shared" si="3"/>
        <v>#REF!</v>
      </c>
      <c r="AY27" s="26" t="e">
        <f t="shared" si="3"/>
        <v>#REF!</v>
      </c>
      <c r="AZ27" s="26" t="e">
        <f t="shared" si="3"/>
        <v>#REF!</v>
      </c>
      <c r="BA27" s="26" t="e">
        <f t="shared" si="3"/>
        <v>#REF!</v>
      </c>
      <c r="BB27" s="26" t="e">
        <f t="shared" si="3"/>
        <v>#REF!</v>
      </c>
      <c r="BC27" s="26" t="e">
        <f t="shared" si="3"/>
        <v>#REF!</v>
      </c>
      <c r="BD27" s="26" t="e">
        <f t="shared" si="3"/>
        <v>#REF!</v>
      </c>
      <c r="BE27" s="26" t="e">
        <f t="shared" si="3"/>
        <v>#REF!</v>
      </c>
      <c r="BF27" s="26" t="e">
        <f t="shared" si="3"/>
        <v>#REF!</v>
      </c>
      <c r="BG27" s="26" t="e">
        <f t="shared" si="3"/>
        <v>#REF!</v>
      </c>
      <c r="BH27" s="26" t="e">
        <f t="shared" si="3"/>
        <v>#REF!</v>
      </c>
      <c r="BI27" s="26" t="e">
        <f t="shared" si="3"/>
        <v>#REF!</v>
      </c>
      <c r="BJ27" s="26" t="e">
        <f t="shared" si="3"/>
        <v>#REF!</v>
      </c>
      <c r="BK27" s="26" t="e">
        <f t="shared" si="3"/>
        <v>#REF!</v>
      </c>
      <c r="BL27" s="26" t="e">
        <f t="shared" si="3"/>
        <v>#REF!</v>
      </c>
      <c r="BM27" s="26" t="e">
        <f t="shared" si="3"/>
        <v>#REF!</v>
      </c>
      <c r="BN27" s="26" t="e">
        <f t="shared" si="3"/>
        <v>#REF!</v>
      </c>
      <c r="BO27" s="26" t="e">
        <f t="shared" si="3"/>
        <v>#REF!</v>
      </c>
      <c r="BP27" s="26" t="e">
        <f t="shared" si="3"/>
        <v>#REF!</v>
      </c>
      <c r="BQ27" s="26" t="e">
        <f t="shared" si="3"/>
        <v>#REF!</v>
      </c>
      <c r="BR27" s="26" t="e">
        <f t="shared" si="3"/>
        <v>#REF!</v>
      </c>
      <c r="BS27" s="3"/>
      <c r="BT27" s="3"/>
    </row>
    <row r="28" spans="1:72" ht="15">
      <c r="A28" s="3"/>
      <c r="B28" s="3"/>
      <c r="C28" s="3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"/>
      <c r="T28" s="3"/>
      <c r="U28" s="5" t="s">
        <v>1</v>
      </c>
      <c r="V28" s="6">
        <v>0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ht="15">
      <c r="A29" s="3"/>
      <c r="B29" s="3"/>
      <c r="C29" s="7" t="s">
        <v>2</v>
      </c>
      <c r="D29" s="8" t="str">
        <f>D3</f>
        <v>Зеленый марафон</v>
      </c>
      <c r="E29" s="8"/>
      <c r="F29" s="8"/>
      <c r="G29" s="2"/>
      <c r="H29" s="2"/>
      <c r="I29" s="2"/>
      <c r="J29" s="2"/>
      <c r="K29" s="2"/>
      <c r="L29" s="2"/>
      <c r="M29" s="7" t="s">
        <v>3</v>
      </c>
      <c r="N29" s="9">
        <f>N3</f>
        <v>42497</v>
      </c>
      <c r="O29" s="10"/>
      <c r="P29" s="10"/>
      <c r="Q29" s="10"/>
      <c r="R29" s="10"/>
      <c r="S29" s="11"/>
      <c r="T29" s="3"/>
      <c r="U29" s="12" t="s">
        <v>4</v>
      </c>
      <c r="V29" s="13">
        <f>IF(V28=0,'[2]40-49 (1967-1976 г.)'!V31+V30,'[2]40-49 (1967-1976 г.)'!V31+V28)</f>
        <v>0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ht="15">
      <c r="A30" s="3"/>
      <c r="B30" s="3"/>
      <c r="C30" s="7" t="s">
        <v>5</v>
      </c>
      <c r="D30" s="8" t="str">
        <f>D4</f>
        <v>с. Краснояр</v>
      </c>
      <c r="E30" s="8" t="s">
        <v>6</v>
      </c>
      <c r="F30" s="8"/>
      <c r="G30" s="2"/>
      <c r="H30" s="2"/>
      <c r="I30" s="2"/>
      <c r="J30" s="2"/>
      <c r="K30" s="2"/>
      <c r="L30" s="2"/>
      <c r="M30" s="7" t="s">
        <v>7</v>
      </c>
      <c r="N30" s="14">
        <f>N4</f>
        <v>0.5</v>
      </c>
      <c r="O30" s="15"/>
      <c r="P30" s="15"/>
      <c r="Q30" s="15"/>
      <c r="R30" s="15"/>
      <c r="S30" s="11"/>
      <c r="T30" s="3"/>
      <c r="U30" s="5" t="s">
        <v>8</v>
      </c>
      <c r="V30" s="6">
        <v>0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ht="15">
      <c r="A31" s="3"/>
      <c r="B31" s="3"/>
      <c r="C31" s="7" t="s">
        <v>9</v>
      </c>
      <c r="D31" s="16" t="s">
        <v>76</v>
      </c>
      <c r="E31" s="16"/>
      <c r="F31" s="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T31" s="3"/>
      <c r="U31" s="12" t="s">
        <v>11</v>
      </c>
      <c r="V31" s="13">
        <f>MAX(G35:G89)</f>
        <v>0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3"/>
      <c r="BT31" s="3"/>
    </row>
    <row r="32" spans="1:72" ht="15">
      <c r="A32" s="3"/>
      <c r="B32" s="17"/>
      <c r="C32" s="18" t="s">
        <v>12</v>
      </c>
      <c r="D32" s="16" t="s">
        <v>59</v>
      </c>
      <c r="E32" s="16"/>
      <c r="F32" s="16"/>
      <c r="G32" s="15"/>
      <c r="H32" s="15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1"/>
      <c r="T32" s="3"/>
      <c r="U32" s="2"/>
      <c r="V32" s="2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3"/>
      <c r="BT32" s="3"/>
    </row>
    <row r="33" spans="1:72" ht="15">
      <c r="A33" s="3"/>
      <c r="B33" s="17"/>
      <c r="C33" s="12"/>
      <c r="D33" s="12"/>
      <c r="E33" s="22"/>
      <c r="F33" s="2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3"/>
      <c r="U33" s="12" t="s">
        <v>14</v>
      </c>
      <c r="V33" s="23">
        <v>0.08149305555555555</v>
      </c>
      <c r="W33" s="32">
        <v>0.08149305555555555</v>
      </c>
      <c r="X33" s="32">
        <v>0.08395833333333334</v>
      </c>
      <c r="Y33" s="32">
        <v>0.08778935185185184</v>
      </c>
      <c r="Z33" s="32">
        <v>0.10201388888888889</v>
      </c>
      <c r="AA33" s="32" t="s">
        <v>40</v>
      </c>
      <c r="AB33" s="32" t="s">
        <v>40</v>
      </c>
      <c r="AC33" s="32" t="s">
        <v>40</v>
      </c>
      <c r="AD33" s="32" t="s">
        <v>40</v>
      </c>
      <c r="AE33" s="32" t="s">
        <v>40</v>
      </c>
      <c r="AF33" s="32" t="s">
        <v>40</v>
      </c>
      <c r="AG33" s="32" t="s">
        <v>40</v>
      </c>
      <c r="AH33" s="32" t="s">
        <v>40</v>
      </c>
      <c r="AI33" s="32" t="s">
        <v>40</v>
      </c>
      <c r="AJ33" s="32" t="s">
        <v>40</v>
      </c>
      <c r="AK33" s="32" t="s">
        <v>40</v>
      </c>
      <c r="AL33" s="32" t="s">
        <v>40</v>
      </c>
      <c r="AM33" s="32" t="s">
        <v>40</v>
      </c>
      <c r="AN33" s="32" t="s">
        <v>40</v>
      </c>
      <c r="AO33" s="32" t="s">
        <v>40</v>
      </c>
      <c r="AP33" s="32" t="s">
        <v>40</v>
      </c>
      <c r="AQ33" s="32" t="s">
        <v>40</v>
      </c>
      <c r="AR33" s="32" t="s">
        <v>40</v>
      </c>
      <c r="AS33" s="32" t="s">
        <v>40</v>
      </c>
      <c r="AT33" s="32" t="s">
        <v>40</v>
      </c>
      <c r="AU33" s="32" t="s">
        <v>40</v>
      </c>
      <c r="AV33" s="32" t="s">
        <v>40</v>
      </c>
      <c r="AW33" s="32" t="s">
        <v>40</v>
      </c>
      <c r="AX33" s="32" t="s">
        <v>40</v>
      </c>
      <c r="AY33" s="32" t="s">
        <v>40</v>
      </c>
      <c r="AZ33" s="32" t="s">
        <v>40</v>
      </c>
      <c r="BA33" s="32" t="s">
        <v>40</v>
      </c>
      <c r="BB33" s="32" t="s">
        <v>40</v>
      </c>
      <c r="BC33" s="32" t="s">
        <v>40</v>
      </c>
      <c r="BD33" s="32" t="s">
        <v>40</v>
      </c>
      <c r="BE33" s="32" t="s">
        <v>40</v>
      </c>
      <c r="BF33" s="32" t="s">
        <v>40</v>
      </c>
      <c r="BG33" s="32" t="s">
        <v>40</v>
      </c>
      <c r="BH33" s="32" t="s">
        <v>40</v>
      </c>
      <c r="BI33" s="32" t="s">
        <v>40</v>
      </c>
      <c r="BJ33" s="32" t="s">
        <v>40</v>
      </c>
      <c r="BK33" s="32" t="s">
        <v>40</v>
      </c>
      <c r="BL33" s="32" t="s">
        <v>40</v>
      </c>
      <c r="BM33" s="32" t="s">
        <v>40</v>
      </c>
      <c r="BN33" s="32" t="s">
        <v>40</v>
      </c>
      <c r="BO33" s="32" t="s">
        <v>40</v>
      </c>
      <c r="BP33" s="32" t="s">
        <v>40</v>
      </c>
      <c r="BQ33" s="32" t="s">
        <v>40</v>
      </c>
      <c r="BR33" s="32" t="s">
        <v>40</v>
      </c>
      <c r="BS33" s="3"/>
      <c r="BT33" s="3"/>
    </row>
    <row r="34" spans="1:72" ht="51">
      <c r="A34" s="24" t="s">
        <v>15</v>
      </c>
      <c r="B34" s="24" t="s">
        <v>16</v>
      </c>
      <c r="C34" s="24" t="s">
        <v>17</v>
      </c>
      <c r="D34" s="24" t="s">
        <v>18</v>
      </c>
      <c r="E34" s="24" t="s">
        <v>19</v>
      </c>
      <c r="F34" s="24" t="s">
        <v>20</v>
      </c>
      <c r="G34" s="24" t="s">
        <v>21</v>
      </c>
      <c r="H34" s="24" t="s">
        <v>22</v>
      </c>
      <c r="I34" s="24"/>
      <c r="J34" s="24"/>
      <c r="K34" s="24"/>
      <c r="L34" s="24"/>
      <c r="M34" s="24" t="s">
        <v>23</v>
      </c>
      <c r="N34" s="24" t="s">
        <v>24</v>
      </c>
      <c r="O34" s="24"/>
      <c r="P34" s="24"/>
      <c r="Q34" s="24"/>
      <c r="R34" s="24"/>
      <c r="S34" s="25" t="s">
        <v>25</v>
      </c>
      <c r="T34" s="24" t="s">
        <v>26</v>
      </c>
      <c r="U34" s="26"/>
      <c r="V34" s="26"/>
      <c r="W34" s="26">
        <v>1</v>
      </c>
      <c r="X34" s="26">
        <v>2</v>
      </c>
      <c r="Y34" s="26">
        <v>3</v>
      </c>
      <c r="Z34" s="26">
        <v>4</v>
      </c>
      <c r="AA34" s="26">
        <v>5</v>
      </c>
      <c r="AB34" s="26">
        <v>6</v>
      </c>
      <c r="AC34" s="26">
        <v>7</v>
      </c>
      <c r="AD34" s="26">
        <v>8</v>
      </c>
      <c r="AE34" s="26">
        <v>9</v>
      </c>
      <c r="AF34" s="26">
        <v>10</v>
      </c>
      <c r="AG34" s="26">
        <v>11</v>
      </c>
      <c r="AH34" s="26">
        <v>12</v>
      </c>
      <c r="AI34" s="26">
        <v>13</v>
      </c>
      <c r="AJ34" s="26">
        <v>14</v>
      </c>
      <c r="AK34" s="26">
        <v>15</v>
      </c>
      <c r="AL34" s="26">
        <v>16</v>
      </c>
      <c r="AM34" s="26">
        <v>17</v>
      </c>
      <c r="AN34" s="26">
        <v>18</v>
      </c>
      <c r="AO34" s="26">
        <v>19</v>
      </c>
      <c r="AP34" s="26">
        <v>20</v>
      </c>
      <c r="AQ34" s="26">
        <v>21</v>
      </c>
      <c r="AR34" s="26">
        <v>22</v>
      </c>
      <c r="AS34" s="26">
        <v>23</v>
      </c>
      <c r="AT34" s="26">
        <v>24</v>
      </c>
      <c r="AU34" s="26">
        <v>25</v>
      </c>
      <c r="AV34" s="26">
        <v>26</v>
      </c>
      <c r="AW34" s="26">
        <v>27</v>
      </c>
      <c r="AX34" s="26">
        <v>28</v>
      </c>
      <c r="AY34" s="26">
        <v>29</v>
      </c>
      <c r="AZ34" s="26">
        <v>30</v>
      </c>
      <c r="BA34" s="26">
        <v>31</v>
      </c>
      <c r="BB34" s="26">
        <v>32</v>
      </c>
      <c r="BC34" s="26">
        <v>33</v>
      </c>
      <c r="BD34" s="26">
        <v>34</v>
      </c>
      <c r="BE34" s="26">
        <v>35</v>
      </c>
      <c r="BF34" s="26">
        <v>36</v>
      </c>
      <c r="BG34" s="26">
        <v>37</v>
      </c>
      <c r="BH34" s="26">
        <v>38</v>
      </c>
      <c r="BI34" s="26">
        <v>39</v>
      </c>
      <c r="BJ34" s="26">
        <v>40</v>
      </c>
      <c r="BK34" s="26">
        <v>41</v>
      </c>
      <c r="BL34" s="26">
        <v>42</v>
      </c>
      <c r="BM34" s="26">
        <v>43</v>
      </c>
      <c r="BN34" s="26">
        <v>44</v>
      </c>
      <c r="BO34" s="26">
        <v>45</v>
      </c>
      <c r="BP34" s="26">
        <v>46</v>
      </c>
      <c r="BQ34" s="26">
        <v>47</v>
      </c>
      <c r="BR34" s="26">
        <v>48</v>
      </c>
      <c r="BS34" s="37"/>
      <c r="BT34" s="37"/>
    </row>
    <row r="35" spans="1:72" ht="15">
      <c r="A35" s="27">
        <v>1</v>
      </c>
      <c r="B35" s="28">
        <v>67</v>
      </c>
      <c r="C35" s="28" t="s">
        <v>70</v>
      </c>
      <c r="D35" s="28">
        <v>1964</v>
      </c>
      <c r="E35" s="28" t="s">
        <v>35</v>
      </c>
      <c r="F35" s="28"/>
      <c r="G35" s="29">
        <v>0</v>
      </c>
      <c r="H35" s="30">
        <v>20625</v>
      </c>
      <c r="I35" s="31">
        <v>2</v>
      </c>
      <c r="J35" s="31">
        <v>6</v>
      </c>
      <c r="K35" s="31">
        <v>25</v>
      </c>
      <c r="L35" s="32">
        <v>0.08778935185185184</v>
      </c>
      <c r="M35" s="33">
        <v>0.08778935185185184</v>
      </c>
      <c r="N35" s="33">
        <v>0.08778935185185184</v>
      </c>
      <c r="O35" s="34">
        <v>2</v>
      </c>
      <c r="P35" s="34">
        <v>6</v>
      </c>
      <c r="Q35" s="35">
        <v>25</v>
      </c>
      <c r="R35" s="35">
        <v>7585</v>
      </c>
      <c r="S35" s="36">
        <v>3</v>
      </c>
      <c r="T35" s="33">
        <v>0.006296296296296286</v>
      </c>
      <c r="U35" s="26"/>
      <c r="V35" s="26"/>
      <c r="W35" s="33">
        <v>0.08778935185185184</v>
      </c>
      <c r="X35" s="33">
        <v>0.08778935185185184</v>
      </c>
      <c r="Y35" s="33">
        <v>0.08778935185185184</v>
      </c>
      <c r="Z35" s="33" t="s">
        <v>40</v>
      </c>
      <c r="AA35" s="33" t="s">
        <v>40</v>
      </c>
      <c r="AB35" s="33" t="s">
        <v>40</v>
      </c>
      <c r="AC35" s="33" t="s">
        <v>40</v>
      </c>
      <c r="AD35" s="33" t="s">
        <v>40</v>
      </c>
      <c r="AE35" s="33" t="s">
        <v>40</v>
      </c>
      <c r="AF35" s="33" t="s">
        <v>40</v>
      </c>
      <c r="AG35" s="33" t="s">
        <v>40</v>
      </c>
      <c r="AH35" s="33" t="s">
        <v>40</v>
      </c>
      <c r="AI35" s="33" t="s">
        <v>40</v>
      </c>
      <c r="AJ35" s="33" t="s">
        <v>40</v>
      </c>
      <c r="AK35" s="33" t="s">
        <v>40</v>
      </c>
      <c r="AL35" s="33" t="s">
        <v>40</v>
      </c>
      <c r="AM35" s="33" t="s">
        <v>40</v>
      </c>
      <c r="AN35" s="33" t="s">
        <v>40</v>
      </c>
      <c r="AO35" s="33" t="s">
        <v>40</v>
      </c>
      <c r="AP35" s="33" t="s">
        <v>40</v>
      </c>
      <c r="AQ35" s="33" t="s">
        <v>40</v>
      </c>
      <c r="AR35" s="33" t="s">
        <v>40</v>
      </c>
      <c r="AS35" s="33" t="s">
        <v>40</v>
      </c>
      <c r="AT35" s="33" t="s">
        <v>40</v>
      </c>
      <c r="AU35" s="33" t="s">
        <v>40</v>
      </c>
      <c r="AV35" s="33" t="s">
        <v>40</v>
      </c>
      <c r="AW35" s="33" t="s">
        <v>40</v>
      </c>
      <c r="AX35" s="33" t="s">
        <v>40</v>
      </c>
      <c r="AY35" s="33" t="s">
        <v>40</v>
      </c>
      <c r="AZ35" s="33" t="s">
        <v>40</v>
      </c>
      <c r="BA35" s="33" t="s">
        <v>40</v>
      </c>
      <c r="BB35" s="33" t="s">
        <v>40</v>
      </c>
      <c r="BC35" s="33" t="s">
        <v>40</v>
      </c>
      <c r="BD35" s="33" t="s">
        <v>40</v>
      </c>
      <c r="BE35" s="33" t="s">
        <v>40</v>
      </c>
      <c r="BF35" s="33" t="s">
        <v>40</v>
      </c>
      <c r="BG35" s="33" t="s">
        <v>40</v>
      </c>
      <c r="BH35" s="33" t="s">
        <v>40</v>
      </c>
      <c r="BI35" s="33" t="s">
        <v>40</v>
      </c>
      <c r="BJ35" s="33" t="s">
        <v>40</v>
      </c>
      <c r="BK35" s="33" t="s">
        <v>40</v>
      </c>
      <c r="BL35" s="33" t="s">
        <v>40</v>
      </c>
      <c r="BM35" s="33" t="s">
        <v>40</v>
      </c>
      <c r="BN35" s="33" t="s">
        <v>40</v>
      </c>
      <c r="BO35" s="33" t="s">
        <v>40</v>
      </c>
      <c r="BP35" s="33" t="s">
        <v>40</v>
      </c>
      <c r="BQ35" s="33" t="s">
        <v>40</v>
      </c>
      <c r="BR35" s="33" t="s">
        <v>40</v>
      </c>
      <c r="BS35" s="3"/>
      <c r="BT35" s="3"/>
    </row>
    <row r="36" spans="1:72" ht="15">
      <c r="A36" s="27">
        <v>2</v>
      </c>
      <c r="B36" s="28">
        <v>82</v>
      </c>
      <c r="C36" s="28" t="s">
        <v>71</v>
      </c>
      <c r="D36" s="28">
        <v>1957</v>
      </c>
      <c r="E36" s="28" t="s">
        <v>35</v>
      </c>
      <c r="F36" s="28"/>
      <c r="G36" s="29">
        <v>0</v>
      </c>
      <c r="H36" s="30">
        <v>22654</v>
      </c>
      <c r="I36" s="31">
        <v>2</v>
      </c>
      <c r="J36" s="31">
        <v>26</v>
      </c>
      <c r="K36" s="31">
        <v>54</v>
      </c>
      <c r="L36" s="32">
        <v>0.10201388888888889</v>
      </c>
      <c r="M36" s="33">
        <v>0.10201388888888889</v>
      </c>
      <c r="N36" s="33">
        <v>0.10201388888888889</v>
      </c>
      <c r="O36" s="34">
        <v>2</v>
      </c>
      <c r="P36" s="34">
        <v>26</v>
      </c>
      <c r="Q36" s="35">
        <v>54</v>
      </c>
      <c r="R36" s="35">
        <v>8814</v>
      </c>
      <c r="S36" s="36">
        <v>4</v>
      </c>
      <c r="T36" s="33">
        <v>0.020520833333333335</v>
      </c>
      <c r="U36" s="26"/>
      <c r="V36" s="26"/>
      <c r="W36" s="33">
        <v>0.10201388888888889</v>
      </c>
      <c r="X36" s="33">
        <v>0.10201388888888889</v>
      </c>
      <c r="Y36" s="33">
        <v>0.10201388888888889</v>
      </c>
      <c r="Z36" s="33">
        <v>0.10201388888888889</v>
      </c>
      <c r="AA36" s="33" t="s">
        <v>40</v>
      </c>
      <c r="AB36" s="33" t="s">
        <v>40</v>
      </c>
      <c r="AC36" s="33" t="s">
        <v>40</v>
      </c>
      <c r="AD36" s="33" t="s">
        <v>40</v>
      </c>
      <c r="AE36" s="33" t="s">
        <v>40</v>
      </c>
      <c r="AF36" s="33" t="s">
        <v>40</v>
      </c>
      <c r="AG36" s="33" t="s">
        <v>40</v>
      </c>
      <c r="AH36" s="33" t="s">
        <v>40</v>
      </c>
      <c r="AI36" s="33" t="s">
        <v>40</v>
      </c>
      <c r="AJ36" s="33" t="s">
        <v>40</v>
      </c>
      <c r="AK36" s="33" t="s">
        <v>40</v>
      </c>
      <c r="AL36" s="33" t="s">
        <v>40</v>
      </c>
      <c r="AM36" s="33" t="s">
        <v>40</v>
      </c>
      <c r="AN36" s="33" t="s">
        <v>40</v>
      </c>
      <c r="AO36" s="33" t="s">
        <v>40</v>
      </c>
      <c r="AP36" s="33" t="s">
        <v>40</v>
      </c>
      <c r="AQ36" s="33" t="s">
        <v>40</v>
      </c>
      <c r="AR36" s="33" t="s">
        <v>40</v>
      </c>
      <c r="AS36" s="33" t="s">
        <v>40</v>
      </c>
      <c r="AT36" s="33" t="s">
        <v>40</v>
      </c>
      <c r="AU36" s="33" t="s">
        <v>40</v>
      </c>
      <c r="AV36" s="33" t="s">
        <v>40</v>
      </c>
      <c r="AW36" s="33" t="s">
        <v>40</v>
      </c>
      <c r="AX36" s="33" t="s">
        <v>40</v>
      </c>
      <c r="AY36" s="33" t="s">
        <v>40</v>
      </c>
      <c r="AZ36" s="33" t="s">
        <v>40</v>
      </c>
      <c r="BA36" s="33" t="s">
        <v>40</v>
      </c>
      <c r="BB36" s="33" t="s">
        <v>40</v>
      </c>
      <c r="BC36" s="33" t="s">
        <v>40</v>
      </c>
      <c r="BD36" s="33" t="s">
        <v>40</v>
      </c>
      <c r="BE36" s="33" t="s">
        <v>40</v>
      </c>
      <c r="BF36" s="33" t="s">
        <v>40</v>
      </c>
      <c r="BG36" s="33" t="s">
        <v>40</v>
      </c>
      <c r="BH36" s="33" t="s">
        <v>40</v>
      </c>
      <c r="BI36" s="33" t="s">
        <v>40</v>
      </c>
      <c r="BJ36" s="33" t="s">
        <v>40</v>
      </c>
      <c r="BK36" s="33" t="s">
        <v>40</v>
      </c>
      <c r="BL36" s="33" t="s">
        <v>40</v>
      </c>
      <c r="BM36" s="33" t="s">
        <v>40</v>
      </c>
      <c r="BN36" s="33" t="s">
        <v>40</v>
      </c>
      <c r="BO36" s="33" t="s">
        <v>40</v>
      </c>
      <c r="BP36" s="33" t="s">
        <v>40</v>
      </c>
      <c r="BQ36" s="33" t="s">
        <v>40</v>
      </c>
      <c r="BR36" s="33" t="s">
        <v>40</v>
      </c>
      <c r="BS36" s="3"/>
      <c r="BT36" s="3"/>
    </row>
    <row r="37" spans="1:72" ht="15">
      <c r="A37" s="27">
        <v>3</v>
      </c>
      <c r="B37" s="28">
        <v>92</v>
      </c>
      <c r="C37" s="28" t="s">
        <v>72</v>
      </c>
      <c r="D37" s="28">
        <v>1958</v>
      </c>
      <c r="E37" s="28" t="s">
        <v>73</v>
      </c>
      <c r="F37" s="28"/>
      <c r="G37" s="29">
        <v>0</v>
      </c>
      <c r="H37" s="30">
        <v>20054</v>
      </c>
      <c r="I37" s="31">
        <v>2</v>
      </c>
      <c r="J37" s="31">
        <v>0</v>
      </c>
      <c r="K37" s="31">
        <v>54</v>
      </c>
      <c r="L37" s="32">
        <v>0.08395833333333334</v>
      </c>
      <c r="M37" s="33">
        <v>0.08395833333333334</v>
      </c>
      <c r="N37" s="33">
        <v>0.08395833333333334</v>
      </c>
      <c r="O37" s="34">
        <v>2</v>
      </c>
      <c r="P37" s="34">
        <v>0</v>
      </c>
      <c r="Q37" s="35">
        <v>54</v>
      </c>
      <c r="R37" s="35">
        <v>7254</v>
      </c>
      <c r="S37" s="36">
        <v>2</v>
      </c>
      <c r="T37" s="33">
        <v>0.0024652777777777884</v>
      </c>
      <c r="U37" s="26"/>
      <c r="V37" s="26"/>
      <c r="W37" s="33">
        <v>0.08395833333333334</v>
      </c>
      <c r="X37" s="33">
        <v>0.08395833333333334</v>
      </c>
      <c r="Y37" s="33" t="s">
        <v>40</v>
      </c>
      <c r="Z37" s="33" t="s">
        <v>40</v>
      </c>
      <c r="AA37" s="33" t="s">
        <v>40</v>
      </c>
      <c r="AB37" s="33" t="s">
        <v>40</v>
      </c>
      <c r="AC37" s="33" t="s">
        <v>40</v>
      </c>
      <c r="AD37" s="33" t="s">
        <v>40</v>
      </c>
      <c r="AE37" s="33" t="s">
        <v>40</v>
      </c>
      <c r="AF37" s="33" t="s">
        <v>40</v>
      </c>
      <c r="AG37" s="33" t="s">
        <v>40</v>
      </c>
      <c r="AH37" s="33" t="s">
        <v>40</v>
      </c>
      <c r="AI37" s="33" t="s">
        <v>40</v>
      </c>
      <c r="AJ37" s="33" t="s">
        <v>40</v>
      </c>
      <c r="AK37" s="33" t="s">
        <v>40</v>
      </c>
      <c r="AL37" s="33" t="s">
        <v>40</v>
      </c>
      <c r="AM37" s="33" t="s">
        <v>40</v>
      </c>
      <c r="AN37" s="33" t="s">
        <v>40</v>
      </c>
      <c r="AO37" s="33" t="s">
        <v>40</v>
      </c>
      <c r="AP37" s="33" t="s">
        <v>40</v>
      </c>
      <c r="AQ37" s="33" t="s">
        <v>40</v>
      </c>
      <c r="AR37" s="33" t="s">
        <v>40</v>
      </c>
      <c r="AS37" s="33" t="s">
        <v>40</v>
      </c>
      <c r="AT37" s="33" t="s">
        <v>40</v>
      </c>
      <c r="AU37" s="33" t="s">
        <v>40</v>
      </c>
      <c r="AV37" s="33" t="s">
        <v>40</v>
      </c>
      <c r="AW37" s="33" t="s">
        <v>40</v>
      </c>
      <c r="AX37" s="33" t="s">
        <v>40</v>
      </c>
      <c r="AY37" s="33" t="s">
        <v>40</v>
      </c>
      <c r="AZ37" s="33" t="s">
        <v>40</v>
      </c>
      <c r="BA37" s="33" t="s">
        <v>40</v>
      </c>
      <c r="BB37" s="33" t="s">
        <v>40</v>
      </c>
      <c r="BC37" s="33" t="s">
        <v>40</v>
      </c>
      <c r="BD37" s="33" t="s">
        <v>40</v>
      </c>
      <c r="BE37" s="33" t="s">
        <v>40</v>
      </c>
      <c r="BF37" s="33" t="s">
        <v>40</v>
      </c>
      <c r="BG37" s="33" t="s">
        <v>40</v>
      </c>
      <c r="BH37" s="33" t="s">
        <v>40</v>
      </c>
      <c r="BI37" s="33" t="s">
        <v>40</v>
      </c>
      <c r="BJ37" s="33" t="s">
        <v>40</v>
      </c>
      <c r="BK37" s="33" t="s">
        <v>40</v>
      </c>
      <c r="BL37" s="33" t="s">
        <v>40</v>
      </c>
      <c r="BM37" s="33" t="s">
        <v>40</v>
      </c>
      <c r="BN37" s="33" t="s">
        <v>40</v>
      </c>
      <c r="BO37" s="33" t="s">
        <v>40</v>
      </c>
      <c r="BP37" s="33" t="s">
        <v>40</v>
      </c>
      <c r="BQ37" s="33" t="s">
        <v>40</v>
      </c>
      <c r="BR37" s="33" t="s">
        <v>40</v>
      </c>
      <c r="BS37" s="3"/>
      <c r="BT37" s="3"/>
    </row>
    <row r="38" spans="1:72" ht="15">
      <c r="A38" s="27">
        <v>4</v>
      </c>
      <c r="B38" s="28">
        <v>111</v>
      </c>
      <c r="C38" s="28" t="s">
        <v>74</v>
      </c>
      <c r="D38" s="28">
        <v>1960</v>
      </c>
      <c r="E38" s="28" t="s">
        <v>75</v>
      </c>
      <c r="F38" s="28"/>
      <c r="G38" s="29">
        <v>0</v>
      </c>
      <c r="H38" s="30">
        <v>15721</v>
      </c>
      <c r="I38" s="31">
        <v>1</v>
      </c>
      <c r="J38" s="31">
        <v>57</v>
      </c>
      <c r="K38" s="31">
        <v>21</v>
      </c>
      <c r="L38" s="32">
        <v>0.08149305555555555</v>
      </c>
      <c r="M38" s="33">
        <v>0.08149305555555555</v>
      </c>
      <c r="N38" s="33">
        <v>0.08149305555555555</v>
      </c>
      <c r="O38" s="34">
        <v>1</v>
      </c>
      <c r="P38" s="34">
        <v>57</v>
      </c>
      <c r="Q38" s="35">
        <v>21</v>
      </c>
      <c r="R38" s="35">
        <v>7041</v>
      </c>
      <c r="S38" s="36">
        <v>1</v>
      </c>
      <c r="T38" s="33">
        <v>0</v>
      </c>
      <c r="U38" s="26"/>
      <c r="V38" s="26"/>
      <c r="W38" s="33">
        <v>0.08149305555555555</v>
      </c>
      <c r="X38" s="33" t="s">
        <v>40</v>
      </c>
      <c r="Y38" s="33" t="s">
        <v>40</v>
      </c>
      <c r="Z38" s="33" t="s">
        <v>40</v>
      </c>
      <c r="AA38" s="33" t="s">
        <v>40</v>
      </c>
      <c r="AB38" s="33" t="s">
        <v>40</v>
      </c>
      <c r="AC38" s="33" t="s">
        <v>40</v>
      </c>
      <c r="AD38" s="33" t="s">
        <v>40</v>
      </c>
      <c r="AE38" s="33" t="s">
        <v>40</v>
      </c>
      <c r="AF38" s="33" t="s">
        <v>40</v>
      </c>
      <c r="AG38" s="33" t="s">
        <v>40</v>
      </c>
      <c r="AH38" s="33" t="s">
        <v>40</v>
      </c>
      <c r="AI38" s="33" t="s">
        <v>40</v>
      </c>
      <c r="AJ38" s="33" t="s">
        <v>40</v>
      </c>
      <c r="AK38" s="33" t="s">
        <v>40</v>
      </c>
      <c r="AL38" s="33" t="s">
        <v>40</v>
      </c>
      <c r="AM38" s="33" t="s">
        <v>40</v>
      </c>
      <c r="AN38" s="33" t="s">
        <v>40</v>
      </c>
      <c r="AO38" s="33" t="s">
        <v>40</v>
      </c>
      <c r="AP38" s="33" t="s">
        <v>40</v>
      </c>
      <c r="AQ38" s="33" t="s">
        <v>40</v>
      </c>
      <c r="AR38" s="33" t="s">
        <v>40</v>
      </c>
      <c r="AS38" s="33" t="s">
        <v>40</v>
      </c>
      <c r="AT38" s="33" t="s">
        <v>40</v>
      </c>
      <c r="AU38" s="33" t="s">
        <v>40</v>
      </c>
      <c r="AV38" s="33" t="s">
        <v>40</v>
      </c>
      <c r="AW38" s="33" t="s">
        <v>40</v>
      </c>
      <c r="AX38" s="33" t="s">
        <v>40</v>
      </c>
      <c r="AY38" s="33" t="s">
        <v>40</v>
      </c>
      <c r="AZ38" s="33" t="s">
        <v>40</v>
      </c>
      <c r="BA38" s="33" t="s">
        <v>40</v>
      </c>
      <c r="BB38" s="33" t="s">
        <v>40</v>
      </c>
      <c r="BC38" s="33" t="s">
        <v>40</v>
      </c>
      <c r="BD38" s="33" t="s">
        <v>40</v>
      </c>
      <c r="BE38" s="33" t="s">
        <v>40</v>
      </c>
      <c r="BF38" s="33" t="s">
        <v>40</v>
      </c>
      <c r="BG38" s="33" t="s">
        <v>40</v>
      </c>
      <c r="BH38" s="33" t="s">
        <v>40</v>
      </c>
      <c r="BI38" s="33" t="s">
        <v>40</v>
      </c>
      <c r="BJ38" s="33" t="s">
        <v>40</v>
      </c>
      <c r="BK38" s="33" t="s">
        <v>40</v>
      </c>
      <c r="BL38" s="33" t="s">
        <v>40</v>
      </c>
      <c r="BM38" s="33" t="s">
        <v>40</v>
      </c>
      <c r="BN38" s="33" t="s">
        <v>40</v>
      </c>
      <c r="BO38" s="33" t="s">
        <v>40</v>
      </c>
      <c r="BP38" s="33" t="s">
        <v>40</v>
      </c>
      <c r="BQ38" s="33" t="s">
        <v>40</v>
      </c>
      <c r="BR38" s="33" t="s">
        <v>40</v>
      </c>
      <c r="BS38" s="3"/>
      <c r="BT38" s="3"/>
    </row>
    <row r="39" spans="1:72" ht="15">
      <c r="A39" s="27">
        <v>5</v>
      </c>
      <c r="B39" s="28"/>
      <c r="C39" s="28"/>
      <c r="D39" s="28"/>
      <c r="E39" s="28"/>
      <c r="F39" s="28"/>
      <c r="G39" s="29" t="s">
        <v>40</v>
      </c>
      <c r="H39" s="30"/>
      <c r="I39" s="31" t="s">
        <v>40</v>
      </c>
      <c r="J39" s="31" t="s">
        <v>40</v>
      </c>
      <c r="K39" s="31" t="s">
        <v>40</v>
      </c>
      <c r="L39" s="32" t="s">
        <v>40</v>
      </c>
      <c r="M39" s="33" t="s">
        <v>40</v>
      </c>
      <c r="N39" s="33" t="s">
        <v>40</v>
      </c>
      <c r="O39" s="34" t="e">
        <v>#VALUE!</v>
      </c>
      <c r="P39" s="34" t="e">
        <v>#VALUE!</v>
      </c>
      <c r="Q39" s="35" t="e">
        <v>#VALUE!</v>
      </c>
      <c r="R39" s="35" t="e">
        <v>#VALUE!</v>
      </c>
      <c r="S39" s="36" t="s">
        <v>40</v>
      </c>
      <c r="T39" s="33" t="s">
        <v>40</v>
      </c>
      <c r="U39" s="26"/>
      <c r="V39" s="26"/>
      <c r="W39" s="33" t="s">
        <v>40</v>
      </c>
      <c r="X39" s="33" t="s">
        <v>40</v>
      </c>
      <c r="Y39" s="33" t="s">
        <v>40</v>
      </c>
      <c r="Z39" s="33" t="s">
        <v>40</v>
      </c>
      <c r="AA39" s="33" t="s">
        <v>40</v>
      </c>
      <c r="AB39" s="33" t="s">
        <v>40</v>
      </c>
      <c r="AC39" s="33" t="s">
        <v>40</v>
      </c>
      <c r="AD39" s="33" t="s">
        <v>40</v>
      </c>
      <c r="AE39" s="33" t="s">
        <v>40</v>
      </c>
      <c r="AF39" s="33" t="s">
        <v>40</v>
      </c>
      <c r="AG39" s="33" t="s">
        <v>40</v>
      </c>
      <c r="AH39" s="33" t="s">
        <v>40</v>
      </c>
      <c r="AI39" s="33" t="s">
        <v>40</v>
      </c>
      <c r="AJ39" s="33" t="s">
        <v>40</v>
      </c>
      <c r="AK39" s="33" t="s">
        <v>40</v>
      </c>
      <c r="AL39" s="33" t="s">
        <v>40</v>
      </c>
      <c r="AM39" s="33" t="s">
        <v>40</v>
      </c>
      <c r="AN39" s="33" t="s">
        <v>40</v>
      </c>
      <c r="AO39" s="33" t="s">
        <v>40</v>
      </c>
      <c r="AP39" s="33" t="s">
        <v>40</v>
      </c>
      <c r="AQ39" s="33" t="s">
        <v>40</v>
      </c>
      <c r="AR39" s="33" t="s">
        <v>40</v>
      </c>
      <c r="AS39" s="33" t="s">
        <v>40</v>
      </c>
      <c r="AT39" s="33" t="s">
        <v>40</v>
      </c>
      <c r="AU39" s="33" t="s">
        <v>40</v>
      </c>
      <c r="AV39" s="33" t="s">
        <v>40</v>
      </c>
      <c r="AW39" s="33" t="s">
        <v>40</v>
      </c>
      <c r="AX39" s="33" t="s">
        <v>40</v>
      </c>
      <c r="AY39" s="33" t="s">
        <v>40</v>
      </c>
      <c r="AZ39" s="33" t="s">
        <v>40</v>
      </c>
      <c r="BA39" s="33" t="s">
        <v>40</v>
      </c>
      <c r="BB39" s="33" t="s">
        <v>40</v>
      </c>
      <c r="BC39" s="33" t="s">
        <v>40</v>
      </c>
      <c r="BD39" s="33" t="s">
        <v>40</v>
      </c>
      <c r="BE39" s="33" t="s">
        <v>40</v>
      </c>
      <c r="BF39" s="33" t="s">
        <v>40</v>
      </c>
      <c r="BG39" s="33" t="s">
        <v>40</v>
      </c>
      <c r="BH39" s="33" t="s">
        <v>40</v>
      </c>
      <c r="BI39" s="33" t="s">
        <v>40</v>
      </c>
      <c r="BJ39" s="33" t="s">
        <v>40</v>
      </c>
      <c r="BK39" s="33" t="s">
        <v>40</v>
      </c>
      <c r="BL39" s="33" t="s">
        <v>40</v>
      </c>
      <c r="BM39" s="33" t="s">
        <v>40</v>
      </c>
      <c r="BN39" s="33" t="s">
        <v>40</v>
      </c>
      <c r="BO39" s="33" t="s">
        <v>40</v>
      </c>
      <c r="BP39" s="33" t="s">
        <v>40</v>
      </c>
      <c r="BQ39" s="33" t="s">
        <v>40</v>
      </c>
      <c r="BR39" s="33" t="s">
        <v>40</v>
      </c>
      <c r="BS39" s="3"/>
      <c r="BT39" s="3"/>
    </row>
    <row r="42" spans="1:72" ht="18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  <c r="V42" s="2"/>
      <c r="W42" s="26" t="e">
        <f>IF(#REF!&gt;0,COUNTIF(N43:N97,#REF!),"")</f>
        <v>#REF!</v>
      </c>
      <c r="X42" s="26" t="e">
        <f>IF(#REF!&gt;0,COUNTIF(X43:X97,#REF!)+W42,"")</f>
        <v>#REF!</v>
      </c>
      <c r="Y42" s="26" t="e">
        <f aca="true" t="shared" si="4" ref="Y42:AH42">IF(#REF!&gt;0,COUNTIF(Y43:Y97,#REF!)+X42,"")</f>
        <v>#REF!</v>
      </c>
      <c r="Z42" s="26" t="e">
        <f t="shared" si="4"/>
        <v>#REF!</v>
      </c>
      <c r="AA42" s="26" t="e">
        <f t="shared" si="4"/>
        <v>#REF!</v>
      </c>
      <c r="AB42" s="26" t="e">
        <f t="shared" si="4"/>
        <v>#REF!</v>
      </c>
      <c r="AC42" s="26" t="e">
        <f t="shared" si="4"/>
        <v>#REF!</v>
      </c>
      <c r="AD42" s="26" t="e">
        <f t="shared" si="4"/>
        <v>#REF!</v>
      </c>
      <c r="AE42" s="26" t="e">
        <f t="shared" si="4"/>
        <v>#REF!</v>
      </c>
      <c r="AF42" s="26" t="e">
        <f t="shared" si="4"/>
        <v>#REF!</v>
      </c>
      <c r="AG42" s="26" t="e">
        <f t="shared" si="4"/>
        <v>#REF!</v>
      </c>
      <c r="AH42" s="26" t="e">
        <f t="shared" si="4"/>
        <v>#REF!</v>
      </c>
      <c r="AI42" s="26" t="e">
        <f>IF(#REF!&gt;0,COUNTIF(AI43:AI97,#REF!)+AH42,"")</f>
        <v>#REF!</v>
      </c>
      <c r="AJ42" s="26" t="e">
        <f aca="true" t="shared" si="5" ref="AJ42:BR42">IF(#REF!&gt;0,COUNTIF(AJ43:AJ97,#REF!)+AI42,"")</f>
        <v>#REF!</v>
      </c>
      <c r="AK42" s="26" t="e">
        <f t="shared" si="5"/>
        <v>#REF!</v>
      </c>
      <c r="AL42" s="26" t="e">
        <f t="shared" si="5"/>
        <v>#REF!</v>
      </c>
      <c r="AM42" s="26" t="e">
        <f t="shared" si="5"/>
        <v>#REF!</v>
      </c>
      <c r="AN42" s="26" t="e">
        <f t="shared" si="5"/>
        <v>#REF!</v>
      </c>
      <c r="AO42" s="26" t="e">
        <f t="shared" si="5"/>
        <v>#REF!</v>
      </c>
      <c r="AP42" s="26" t="e">
        <f t="shared" si="5"/>
        <v>#REF!</v>
      </c>
      <c r="AQ42" s="26" t="e">
        <f t="shared" si="5"/>
        <v>#REF!</v>
      </c>
      <c r="AR42" s="26" t="e">
        <f t="shared" si="5"/>
        <v>#REF!</v>
      </c>
      <c r="AS42" s="26" t="e">
        <f t="shared" si="5"/>
        <v>#REF!</v>
      </c>
      <c r="AT42" s="26" t="e">
        <f t="shared" si="5"/>
        <v>#REF!</v>
      </c>
      <c r="AU42" s="26" t="e">
        <f t="shared" si="5"/>
        <v>#REF!</v>
      </c>
      <c r="AV42" s="26" t="e">
        <f t="shared" si="5"/>
        <v>#REF!</v>
      </c>
      <c r="AW42" s="26" t="e">
        <f t="shared" si="5"/>
        <v>#REF!</v>
      </c>
      <c r="AX42" s="26" t="e">
        <f t="shared" si="5"/>
        <v>#REF!</v>
      </c>
      <c r="AY42" s="26" t="e">
        <f t="shared" si="5"/>
        <v>#REF!</v>
      </c>
      <c r="AZ42" s="26" t="e">
        <f t="shared" si="5"/>
        <v>#REF!</v>
      </c>
      <c r="BA42" s="26" t="e">
        <f t="shared" si="5"/>
        <v>#REF!</v>
      </c>
      <c r="BB42" s="26" t="e">
        <f t="shared" si="5"/>
        <v>#REF!</v>
      </c>
      <c r="BC42" s="26" t="e">
        <f t="shared" si="5"/>
        <v>#REF!</v>
      </c>
      <c r="BD42" s="26" t="e">
        <f t="shared" si="5"/>
        <v>#REF!</v>
      </c>
      <c r="BE42" s="26" t="e">
        <f t="shared" si="5"/>
        <v>#REF!</v>
      </c>
      <c r="BF42" s="26" t="e">
        <f t="shared" si="5"/>
        <v>#REF!</v>
      </c>
      <c r="BG42" s="26" t="e">
        <f t="shared" si="5"/>
        <v>#REF!</v>
      </c>
      <c r="BH42" s="26" t="e">
        <f t="shared" si="5"/>
        <v>#REF!</v>
      </c>
      <c r="BI42" s="26" t="e">
        <f t="shared" si="5"/>
        <v>#REF!</v>
      </c>
      <c r="BJ42" s="26" t="e">
        <f t="shared" si="5"/>
        <v>#REF!</v>
      </c>
      <c r="BK42" s="26" t="e">
        <f t="shared" si="5"/>
        <v>#REF!</v>
      </c>
      <c r="BL42" s="26" t="e">
        <f t="shared" si="5"/>
        <v>#REF!</v>
      </c>
      <c r="BM42" s="26" t="e">
        <f t="shared" si="5"/>
        <v>#REF!</v>
      </c>
      <c r="BN42" s="26" t="e">
        <f t="shared" si="5"/>
        <v>#REF!</v>
      </c>
      <c r="BO42" s="26" t="e">
        <f t="shared" si="5"/>
        <v>#REF!</v>
      </c>
      <c r="BP42" s="26" t="e">
        <f t="shared" si="5"/>
        <v>#REF!</v>
      </c>
      <c r="BQ42" s="26" t="e">
        <f t="shared" si="5"/>
        <v>#REF!</v>
      </c>
      <c r="BR42" s="26" t="e">
        <f t="shared" si="5"/>
        <v>#REF!</v>
      </c>
      <c r="BS42" s="3"/>
      <c r="BT42" s="3"/>
    </row>
    <row r="43" spans="1:72" ht="15">
      <c r="A43" s="3"/>
      <c r="B43" s="3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4"/>
      <c r="T43" s="3"/>
      <c r="U43" s="5" t="s">
        <v>1</v>
      </c>
      <c r="V43" s="6">
        <v>0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">
      <c r="A44" s="3"/>
      <c r="B44" s="3"/>
      <c r="C44" s="7" t="s">
        <v>2</v>
      </c>
      <c r="D44" s="8" t="str">
        <f>D3</f>
        <v>Зеленый марафон</v>
      </c>
      <c r="E44" s="8"/>
      <c r="F44" s="8"/>
      <c r="G44" s="2"/>
      <c r="H44" s="2"/>
      <c r="I44" s="2"/>
      <c r="J44" s="2"/>
      <c r="K44" s="2"/>
      <c r="L44" s="2"/>
      <c r="M44" s="7" t="s">
        <v>3</v>
      </c>
      <c r="N44" s="9">
        <f>N3</f>
        <v>42497</v>
      </c>
      <c r="O44" s="10"/>
      <c r="P44" s="10"/>
      <c r="Q44" s="10"/>
      <c r="R44" s="10"/>
      <c r="S44" s="11"/>
      <c r="T44" s="3"/>
      <c r="U44" s="12" t="s">
        <v>4</v>
      </c>
      <c r="V44" s="13">
        <f>IF(V43=0,'[2]50-59 (1957-1966 г.)'!V46+V45,'[2]50-59 (1957-1966 г.)'!V46+V43)</f>
        <v>0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5">
      <c r="A45" s="3"/>
      <c r="B45" s="3"/>
      <c r="C45" s="7" t="s">
        <v>5</v>
      </c>
      <c r="D45" s="8" t="str">
        <f>D4</f>
        <v>с. Краснояр</v>
      </c>
      <c r="E45" s="8" t="s">
        <v>6</v>
      </c>
      <c r="F45" s="8"/>
      <c r="G45" s="2"/>
      <c r="H45" s="2"/>
      <c r="I45" s="2"/>
      <c r="J45" s="2"/>
      <c r="K45" s="2"/>
      <c r="L45" s="2"/>
      <c r="M45" s="7" t="s">
        <v>7</v>
      </c>
      <c r="N45" s="14">
        <f>N4</f>
        <v>0.5</v>
      </c>
      <c r="O45" s="15"/>
      <c r="P45" s="15"/>
      <c r="Q45" s="15"/>
      <c r="R45" s="15"/>
      <c r="S45" s="11"/>
      <c r="T45" s="3"/>
      <c r="U45" s="5" t="s">
        <v>8</v>
      </c>
      <c r="V45" s="6">
        <v>0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5">
      <c r="A46" s="3"/>
      <c r="B46" s="3"/>
      <c r="C46" s="7" t="s">
        <v>9</v>
      </c>
      <c r="D46" s="16" t="s">
        <v>80</v>
      </c>
      <c r="E46" s="16"/>
      <c r="F46" s="1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4"/>
      <c r="T46" s="3"/>
      <c r="U46" s="12" t="s">
        <v>11</v>
      </c>
      <c r="V46" s="13">
        <f>MAX(G50:G104)</f>
        <v>0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3"/>
      <c r="BT46" s="3"/>
    </row>
    <row r="47" spans="1:72" ht="15">
      <c r="A47" s="3"/>
      <c r="B47" s="17"/>
      <c r="C47" s="18" t="s">
        <v>12</v>
      </c>
      <c r="D47" s="16" t="s">
        <v>59</v>
      </c>
      <c r="E47" s="16"/>
      <c r="F47" s="16"/>
      <c r="G47" s="15"/>
      <c r="H47" s="15"/>
      <c r="I47" s="19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3"/>
      <c r="U47" s="2"/>
      <c r="V47" s="2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3"/>
      <c r="BT47" s="3"/>
    </row>
    <row r="48" spans="1:72" ht="15">
      <c r="A48" s="3"/>
      <c r="B48" s="17"/>
      <c r="C48" s="12"/>
      <c r="D48" s="12"/>
      <c r="E48" s="22"/>
      <c r="F48" s="22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3"/>
      <c r="U48" s="12" t="s">
        <v>14</v>
      </c>
      <c r="V48" s="23">
        <v>0.09020833333333333</v>
      </c>
      <c r="W48" s="32">
        <v>0.09020833333333333</v>
      </c>
      <c r="X48" s="32">
        <v>0.09803240740740742</v>
      </c>
      <c r="Y48" s="32" t="s">
        <v>40</v>
      </c>
      <c r="Z48" s="32" t="s">
        <v>40</v>
      </c>
      <c r="AA48" s="32" t="s">
        <v>40</v>
      </c>
      <c r="AB48" s="32" t="s">
        <v>40</v>
      </c>
      <c r="AC48" s="32" t="s">
        <v>40</v>
      </c>
      <c r="AD48" s="32" t="s">
        <v>40</v>
      </c>
      <c r="AE48" s="32" t="s">
        <v>40</v>
      </c>
      <c r="AF48" s="32" t="s">
        <v>40</v>
      </c>
      <c r="AG48" s="32" t="s">
        <v>40</v>
      </c>
      <c r="AH48" s="32" t="s">
        <v>40</v>
      </c>
      <c r="AI48" s="32" t="s">
        <v>40</v>
      </c>
      <c r="AJ48" s="32" t="s">
        <v>40</v>
      </c>
      <c r="AK48" s="32" t="s">
        <v>40</v>
      </c>
      <c r="AL48" s="32" t="s">
        <v>40</v>
      </c>
      <c r="AM48" s="32" t="s">
        <v>40</v>
      </c>
      <c r="AN48" s="32" t="s">
        <v>40</v>
      </c>
      <c r="AO48" s="32" t="s">
        <v>40</v>
      </c>
      <c r="AP48" s="32" t="s">
        <v>40</v>
      </c>
      <c r="AQ48" s="32" t="s">
        <v>40</v>
      </c>
      <c r="AR48" s="32" t="s">
        <v>40</v>
      </c>
      <c r="AS48" s="32" t="s">
        <v>40</v>
      </c>
      <c r="AT48" s="32" t="s">
        <v>40</v>
      </c>
      <c r="AU48" s="32" t="s">
        <v>40</v>
      </c>
      <c r="AV48" s="32" t="s">
        <v>40</v>
      </c>
      <c r="AW48" s="32" t="s">
        <v>40</v>
      </c>
      <c r="AX48" s="32" t="s">
        <v>40</v>
      </c>
      <c r="AY48" s="32" t="s">
        <v>40</v>
      </c>
      <c r="AZ48" s="32" t="s">
        <v>40</v>
      </c>
      <c r="BA48" s="32" t="s">
        <v>40</v>
      </c>
      <c r="BB48" s="32" t="s">
        <v>40</v>
      </c>
      <c r="BC48" s="32" t="s">
        <v>40</v>
      </c>
      <c r="BD48" s="32" t="s">
        <v>40</v>
      </c>
      <c r="BE48" s="32" t="s">
        <v>40</v>
      </c>
      <c r="BF48" s="32" t="s">
        <v>40</v>
      </c>
      <c r="BG48" s="32" t="s">
        <v>40</v>
      </c>
      <c r="BH48" s="32" t="s">
        <v>40</v>
      </c>
      <c r="BI48" s="32" t="s">
        <v>40</v>
      </c>
      <c r="BJ48" s="32" t="s">
        <v>40</v>
      </c>
      <c r="BK48" s="32" t="s">
        <v>40</v>
      </c>
      <c r="BL48" s="32" t="s">
        <v>40</v>
      </c>
      <c r="BM48" s="32" t="s">
        <v>40</v>
      </c>
      <c r="BN48" s="32" t="s">
        <v>40</v>
      </c>
      <c r="BO48" s="32" t="s">
        <v>40</v>
      </c>
      <c r="BP48" s="32" t="s">
        <v>40</v>
      </c>
      <c r="BQ48" s="32" t="s">
        <v>40</v>
      </c>
      <c r="BR48" s="32" t="s">
        <v>40</v>
      </c>
      <c r="BS48" s="3"/>
      <c r="BT48" s="3"/>
    </row>
    <row r="49" spans="1:72" ht="38.25">
      <c r="A49" s="24" t="s">
        <v>15</v>
      </c>
      <c r="B49" s="24" t="s">
        <v>16</v>
      </c>
      <c r="C49" s="24" t="s">
        <v>17</v>
      </c>
      <c r="D49" s="24" t="s">
        <v>18</v>
      </c>
      <c r="E49" s="24" t="s">
        <v>19</v>
      </c>
      <c r="F49" s="24" t="s">
        <v>20</v>
      </c>
      <c r="G49" s="24" t="s">
        <v>21</v>
      </c>
      <c r="H49" s="24" t="s">
        <v>22</v>
      </c>
      <c r="I49" s="24"/>
      <c r="J49" s="24"/>
      <c r="K49" s="24"/>
      <c r="L49" s="24"/>
      <c r="M49" s="24" t="s">
        <v>23</v>
      </c>
      <c r="N49" s="24" t="s">
        <v>24</v>
      </c>
      <c r="O49" s="24"/>
      <c r="P49" s="24"/>
      <c r="Q49" s="24"/>
      <c r="R49" s="24"/>
      <c r="S49" s="25" t="s">
        <v>25</v>
      </c>
      <c r="T49" s="24" t="s">
        <v>26</v>
      </c>
      <c r="U49" s="26"/>
      <c r="V49" s="26"/>
      <c r="W49" s="26">
        <v>1</v>
      </c>
      <c r="X49" s="26">
        <v>2</v>
      </c>
      <c r="Y49" s="26">
        <v>3</v>
      </c>
      <c r="Z49" s="26">
        <v>4</v>
      </c>
      <c r="AA49" s="26">
        <v>5</v>
      </c>
      <c r="AB49" s="26">
        <v>6</v>
      </c>
      <c r="AC49" s="26">
        <v>7</v>
      </c>
      <c r="AD49" s="26">
        <v>8</v>
      </c>
      <c r="AE49" s="26">
        <v>9</v>
      </c>
      <c r="AF49" s="26">
        <v>10</v>
      </c>
      <c r="AG49" s="26">
        <v>11</v>
      </c>
      <c r="AH49" s="26">
        <v>12</v>
      </c>
      <c r="AI49" s="26">
        <v>13</v>
      </c>
      <c r="AJ49" s="26">
        <v>14</v>
      </c>
      <c r="AK49" s="26">
        <v>15</v>
      </c>
      <c r="AL49" s="26">
        <v>16</v>
      </c>
      <c r="AM49" s="26">
        <v>17</v>
      </c>
      <c r="AN49" s="26">
        <v>18</v>
      </c>
      <c r="AO49" s="26">
        <v>19</v>
      </c>
      <c r="AP49" s="26">
        <v>20</v>
      </c>
      <c r="AQ49" s="26">
        <v>21</v>
      </c>
      <c r="AR49" s="26">
        <v>22</v>
      </c>
      <c r="AS49" s="26">
        <v>23</v>
      </c>
      <c r="AT49" s="26">
        <v>24</v>
      </c>
      <c r="AU49" s="26">
        <v>25</v>
      </c>
      <c r="AV49" s="26">
        <v>26</v>
      </c>
      <c r="AW49" s="26">
        <v>27</v>
      </c>
      <c r="AX49" s="26">
        <v>28</v>
      </c>
      <c r="AY49" s="26">
        <v>29</v>
      </c>
      <c r="AZ49" s="26">
        <v>30</v>
      </c>
      <c r="BA49" s="26">
        <v>31</v>
      </c>
      <c r="BB49" s="26">
        <v>32</v>
      </c>
      <c r="BC49" s="26">
        <v>33</v>
      </c>
      <c r="BD49" s="26">
        <v>34</v>
      </c>
      <c r="BE49" s="26">
        <v>35</v>
      </c>
      <c r="BF49" s="26">
        <v>36</v>
      </c>
      <c r="BG49" s="26">
        <v>37</v>
      </c>
      <c r="BH49" s="26">
        <v>38</v>
      </c>
      <c r="BI49" s="26">
        <v>39</v>
      </c>
      <c r="BJ49" s="26">
        <v>40</v>
      </c>
      <c r="BK49" s="26">
        <v>41</v>
      </c>
      <c r="BL49" s="26">
        <v>42</v>
      </c>
      <c r="BM49" s="26">
        <v>43</v>
      </c>
      <c r="BN49" s="26">
        <v>44</v>
      </c>
      <c r="BO49" s="26">
        <v>45</v>
      </c>
      <c r="BP49" s="26">
        <v>46</v>
      </c>
      <c r="BQ49" s="26">
        <v>47</v>
      </c>
      <c r="BR49" s="26">
        <v>48</v>
      </c>
      <c r="BS49" s="37"/>
      <c r="BT49" s="37"/>
    </row>
    <row r="50" spans="1:72" ht="15">
      <c r="A50" s="27">
        <v>1</v>
      </c>
      <c r="B50" s="28">
        <v>96</v>
      </c>
      <c r="C50" s="28" t="s">
        <v>78</v>
      </c>
      <c r="D50" s="28">
        <v>1955</v>
      </c>
      <c r="E50" s="28" t="s">
        <v>62</v>
      </c>
      <c r="F50" s="28"/>
      <c r="G50" s="29">
        <v>0</v>
      </c>
      <c r="H50" s="30">
        <v>22110</v>
      </c>
      <c r="I50" s="31">
        <v>2</v>
      </c>
      <c r="J50" s="31">
        <v>21</v>
      </c>
      <c r="K50" s="31">
        <v>10</v>
      </c>
      <c r="L50" s="32">
        <v>0.09803240740740742</v>
      </c>
      <c r="M50" s="33">
        <v>0.09803240740740742</v>
      </c>
      <c r="N50" s="33">
        <v>0.09803240740740742</v>
      </c>
      <c r="O50" s="34">
        <v>2</v>
      </c>
      <c r="P50" s="34">
        <v>21</v>
      </c>
      <c r="Q50" s="35">
        <v>10</v>
      </c>
      <c r="R50" s="35">
        <v>8470</v>
      </c>
      <c r="S50" s="36">
        <v>2</v>
      </c>
      <c r="T50" s="33">
        <v>0.00782407407407408</v>
      </c>
      <c r="U50" s="26"/>
      <c r="V50" s="26"/>
      <c r="W50" s="33">
        <v>0.09803240740740742</v>
      </c>
      <c r="X50" s="33">
        <v>0.09803240740740742</v>
      </c>
      <c r="Y50" s="33" t="s">
        <v>40</v>
      </c>
      <c r="Z50" s="33" t="s">
        <v>40</v>
      </c>
      <c r="AA50" s="33" t="s">
        <v>40</v>
      </c>
      <c r="AB50" s="33" t="s">
        <v>40</v>
      </c>
      <c r="AC50" s="33" t="s">
        <v>40</v>
      </c>
      <c r="AD50" s="33" t="s">
        <v>40</v>
      </c>
      <c r="AE50" s="33" t="s">
        <v>40</v>
      </c>
      <c r="AF50" s="33" t="s">
        <v>40</v>
      </c>
      <c r="AG50" s="33" t="s">
        <v>40</v>
      </c>
      <c r="AH50" s="33" t="s">
        <v>40</v>
      </c>
      <c r="AI50" s="33" t="s">
        <v>40</v>
      </c>
      <c r="AJ50" s="33" t="s">
        <v>40</v>
      </c>
      <c r="AK50" s="33" t="s">
        <v>40</v>
      </c>
      <c r="AL50" s="33" t="s">
        <v>40</v>
      </c>
      <c r="AM50" s="33" t="s">
        <v>40</v>
      </c>
      <c r="AN50" s="33" t="s">
        <v>40</v>
      </c>
      <c r="AO50" s="33" t="s">
        <v>40</v>
      </c>
      <c r="AP50" s="33" t="s">
        <v>40</v>
      </c>
      <c r="AQ50" s="33" t="s">
        <v>40</v>
      </c>
      <c r="AR50" s="33" t="s">
        <v>40</v>
      </c>
      <c r="AS50" s="33" t="s">
        <v>40</v>
      </c>
      <c r="AT50" s="33" t="s">
        <v>40</v>
      </c>
      <c r="AU50" s="33" t="s">
        <v>40</v>
      </c>
      <c r="AV50" s="33" t="s">
        <v>40</v>
      </c>
      <c r="AW50" s="33" t="s">
        <v>40</v>
      </c>
      <c r="AX50" s="33" t="s">
        <v>40</v>
      </c>
      <c r="AY50" s="33" t="s">
        <v>40</v>
      </c>
      <c r="AZ50" s="33" t="s">
        <v>40</v>
      </c>
      <c r="BA50" s="33" t="s">
        <v>40</v>
      </c>
      <c r="BB50" s="33" t="s">
        <v>40</v>
      </c>
      <c r="BC50" s="33" t="s">
        <v>40</v>
      </c>
      <c r="BD50" s="33" t="s">
        <v>40</v>
      </c>
      <c r="BE50" s="33" t="s">
        <v>40</v>
      </c>
      <c r="BF50" s="33" t="s">
        <v>40</v>
      </c>
      <c r="BG50" s="33" t="s">
        <v>40</v>
      </c>
      <c r="BH50" s="33" t="s">
        <v>40</v>
      </c>
      <c r="BI50" s="33" t="s">
        <v>40</v>
      </c>
      <c r="BJ50" s="33" t="s">
        <v>40</v>
      </c>
      <c r="BK50" s="33" t="s">
        <v>40</v>
      </c>
      <c r="BL50" s="33" t="s">
        <v>40</v>
      </c>
      <c r="BM50" s="33" t="s">
        <v>40</v>
      </c>
      <c r="BN50" s="33" t="s">
        <v>40</v>
      </c>
      <c r="BO50" s="33" t="s">
        <v>40</v>
      </c>
      <c r="BP50" s="33" t="s">
        <v>40</v>
      </c>
      <c r="BQ50" s="33" t="s">
        <v>40</v>
      </c>
      <c r="BR50" s="33" t="s">
        <v>40</v>
      </c>
      <c r="BS50" s="3"/>
      <c r="BT50" s="3"/>
    </row>
    <row r="51" spans="1:72" ht="15">
      <c r="A51" s="27">
        <v>2</v>
      </c>
      <c r="B51" s="28">
        <v>97</v>
      </c>
      <c r="C51" s="28" t="s">
        <v>79</v>
      </c>
      <c r="D51" s="28">
        <v>1955</v>
      </c>
      <c r="E51" s="28" t="s">
        <v>62</v>
      </c>
      <c r="F51" s="28"/>
      <c r="G51" s="29">
        <v>0</v>
      </c>
      <c r="H51" s="30">
        <v>20954</v>
      </c>
      <c r="I51" s="31">
        <v>2</v>
      </c>
      <c r="J51" s="31">
        <v>9</v>
      </c>
      <c r="K51" s="31">
        <v>54</v>
      </c>
      <c r="L51" s="32">
        <v>0.09020833333333333</v>
      </c>
      <c r="M51" s="33">
        <v>0.09020833333333333</v>
      </c>
      <c r="N51" s="33">
        <v>0.09020833333333333</v>
      </c>
      <c r="O51" s="34">
        <v>2</v>
      </c>
      <c r="P51" s="34">
        <v>9</v>
      </c>
      <c r="Q51" s="35">
        <v>54</v>
      </c>
      <c r="R51" s="35">
        <v>7794</v>
      </c>
      <c r="S51" s="36">
        <v>1</v>
      </c>
      <c r="T51" s="33">
        <v>0</v>
      </c>
      <c r="U51" s="26"/>
      <c r="V51" s="26"/>
      <c r="W51" s="33">
        <v>0.09020833333333333</v>
      </c>
      <c r="X51" s="33" t="s">
        <v>40</v>
      </c>
      <c r="Y51" s="33" t="s">
        <v>40</v>
      </c>
      <c r="Z51" s="33" t="s">
        <v>40</v>
      </c>
      <c r="AA51" s="33" t="s">
        <v>40</v>
      </c>
      <c r="AB51" s="33" t="s">
        <v>40</v>
      </c>
      <c r="AC51" s="33" t="s">
        <v>40</v>
      </c>
      <c r="AD51" s="33" t="s">
        <v>40</v>
      </c>
      <c r="AE51" s="33" t="s">
        <v>40</v>
      </c>
      <c r="AF51" s="33" t="s">
        <v>40</v>
      </c>
      <c r="AG51" s="33" t="s">
        <v>40</v>
      </c>
      <c r="AH51" s="33" t="s">
        <v>40</v>
      </c>
      <c r="AI51" s="33" t="s">
        <v>40</v>
      </c>
      <c r="AJ51" s="33" t="s">
        <v>40</v>
      </c>
      <c r="AK51" s="33" t="s">
        <v>40</v>
      </c>
      <c r="AL51" s="33" t="s">
        <v>40</v>
      </c>
      <c r="AM51" s="33" t="s">
        <v>40</v>
      </c>
      <c r="AN51" s="33" t="s">
        <v>40</v>
      </c>
      <c r="AO51" s="33" t="s">
        <v>40</v>
      </c>
      <c r="AP51" s="33" t="s">
        <v>40</v>
      </c>
      <c r="AQ51" s="33" t="s">
        <v>40</v>
      </c>
      <c r="AR51" s="33" t="s">
        <v>40</v>
      </c>
      <c r="AS51" s="33" t="s">
        <v>40</v>
      </c>
      <c r="AT51" s="33" t="s">
        <v>40</v>
      </c>
      <c r="AU51" s="33" t="s">
        <v>40</v>
      </c>
      <c r="AV51" s="33" t="s">
        <v>40</v>
      </c>
      <c r="AW51" s="33" t="s">
        <v>40</v>
      </c>
      <c r="AX51" s="33" t="s">
        <v>40</v>
      </c>
      <c r="AY51" s="33" t="s">
        <v>40</v>
      </c>
      <c r="AZ51" s="33" t="s">
        <v>40</v>
      </c>
      <c r="BA51" s="33" t="s">
        <v>40</v>
      </c>
      <c r="BB51" s="33" t="s">
        <v>40</v>
      </c>
      <c r="BC51" s="33" t="s">
        <v>40</v>
      </c>
      <c r="BD51" s="33" t="s">
        <v>40</v>
      </c>
      <c r="BE51" s="33" t="s">
        <v>40</v>
      </c>
      <c r="BF51" s="33" t="s">
        <v>40</v>
      </c>
      <c r="BG51" s="33" t="s">
        <v>40</v>
      </c>
      <c r="BH51" s="33" t="s">
        <v>40</v>
      </c>
      <c r="BI51" s="33" t="s">
        <v>40</v>
      </c>
      <c r="BJ51" s="33" t="s">
        <v>40</v>
      </c>
      <c r="BK51" s="33" t="s">
        <v>40</v>
      </c>
      <c r="BL51" s="33" t="s">
        <v>40</v>
      </c>
      <c r="BM51" s="33" t="s">
        <v>40</v>
      </c>
      <c r="BN51" s="33" t="s">
        <v>40</v>
      </c>
      <c r="BO51" s="33" t="s">
        <v>40</v>
      </c>
      <c r="BP51" s="33" t="s">
        <v>40</v>
      </c>
      <c r="BQ51" s="33" t="s">
        <v>40</v>
      </c>
      <c r="BR51" s="33" t="s">
        <v>40</v>
      </c>
      <c r="BS51" s="3"/>
      <c r="BT51" s="3"/>
    </row>
    <row r="54" spans="1:72" ht="18.75">
      <c r="A54" s="1" t="s"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2"/>
      <c r="W54" s="26" t="e">
        <f>IF(#REF!&gt;0,COUNTIF(N55:N104,#REF!),"")</f>
        <v>#REF!</v>
      </c>
      <c r="X54" s="26" t="e">
        <f>IF(#REF!&gt;0,COUNTIF(X55:X104,#REF!)+W54,"")</f>
        <v>#REF!</v>
      </c>
      <c r="Y54" s="26" t="e">
        <f>IF(#REF!&gt;0,COUNTIF(Y55:Y104,#REF!)+X54,"")</f>
        <v>#REF!</v>
      </c>
      <c r="Z54" s="26" t="e">
        <f>IF(#REF!&gt;0,COUNTIF(Z55:Z104,#REF!)+Y54,"")</f>
        <v>#REF!</v>
      </c>
      <c r="AA54" s="26" t="e">
        <f>IF(#REF!&gt;0,COUNTIF(AA55:AA104,#REF!)+Z54,"")</f>
        <v>#REF!</v>
      </c>
      <c r="AB54" s="26" t="e">
        <f>IF(#REF!&gt;0,COUNTIF(AB55:AB104,#REF!)+AA54,"")</f>
        <v>#REF!</v>
      </c>
      <c r="AC54" s="26" t="e">
        <f>IF(#REF!&gt;0,COUNTIF(AC55:AC104,#REF!)+AB54,"")</f>
        <v>#REF!</v>
      </c>
      <c r="AD54" s="26" t="e">
        <f>IF(#REF!&gt;0,COUNTIF(AD55:AD104,#REF!)+AC54,"")</f>
        <v>#REF!</v>
      </c>
      <c r="AE54" s="26" t="e">
        <f>IF(#REF!&gt;0,COUNTIF(AE55:AE104,#REF!)+AD54,"")</f>
        <v>#REF!</v>
      </c>
      <c r="AF54" s="26" t="e">
        <f>IF(#REF!&gt;0,COUNTIF(AF55:AF104,#REF!)+AE54,"")</f>
        <v>#REF!</v>
      </c>
      <c r="AG54" s="26" t="e">
        <f>IF(#REF!&gt;0,COUNTIF(AG55:AG104,#REF!)+AF54,"")</f>
        <v>#REF!</v>
      </c>
      <c r="AH54" s="26" t="e">
        <f>IF(#REF!&gt;0,COUNTIF(AH55:AH104,#REF!)+AG54,"")</f>
        <v>#REF!</v>
      </c>
      <c r="AI54" s="26" t="e">
        <f>IF(#REF!&gt;0,COUNTIF(AI55:AI104,#REF!)+AH54,"")</f>
        <v>#REF!</v>
      </c>
      <c r="AJ54" s="26" t="e">
        <f>IF(#REF!&gt;0,COUNTIF(AJ55:AJ104,#REF!)+AI54,"")</f>
        <v>#REF!</v>
      </c>
      <c r="AK54" s="26" t="e">
        <f>IF(#REF!&gt;0,COUNTIF(AK55:AK104,#REF!)+AJ54,"")</f>
        <v>#REF!</v>
      </c>
      <c r="AL54" s="26" t="e">
        <f>IF(#REF!&gt;0,COUNTIF(AL55:AL104,#REF!)+AK54,"")</f>
        <v>#REF!</v>
      </c>
      <c r="AM54" s="26" t="e">
        <f>IF(#REF!&gt;0,COUNTIF(AM55:AM104,#REF!)+AL54,"")</f>
        <v>#REF!</v>
      </c>
      <c r="AN54" s="26" t="e">
        <f>IF(#REF!&gt;0,COUNTIF(AN55:AN104,#REF!)+AM54,"")</f>
        <v>#REF!</v>
      </c>
      <c r="AO54" s="26" t="e">
        <f>IF(#REF!&gt;0,COUNTIF(AO55:AO104,#REF!)+AN54,"")</f>
        <v>#REF!</v>
      </c>
      <c r="AP54" s="26" t="e">
        <f>IF(#REF!&gt;0,COUNTIF(AP55:AP104,#REF!)+AO54,"")</f>
        <v>#REF!</v>
      </c>
      <c r="AQ54" s="26" t="e">
        <f>IF(#REF!&gt;0,COUNTIF(AQ55:AQ104,#REF!)+AP54,"")</f>
        <v>#REF!</v>
      </c>
      <c r="AR54" s="26" t="e">
        <f>IF(#REF!&gt;0,COUNTIF(AR55:AR104,#REF!)+AQ54,"")</f>
        <v>#REF!</v>
      </c>
      <c r="AS54" s="26" t="e">
        <f>IF(#REF!&gt;0,COUNTIF(AS55:AS104,#REF!)+AR54,"")</f>
        <v>#REF!</v>
      </c>
      <c r="AT54" s="26" t="e">
        <f>IF(#REF!&gt;0,COUNTIF(AT55:AT104,#REF!)+AS54,"")</f>
        <v>#REF!</v>
      </c>
      <c r="AU54" s="26" t="e">
        <f>IF(#REF!&gt;0,COUNTIF(AU55:AU104,#REF!)+AT54,"")</f>
        <v>#REF!</v>
      </c>
      <c r="AV54" s="26" t="e">
        <f>IF(#REF!&gt;0,COUNTIF(AV55:AV104,#REF!)+AU54,"")</f>
        <v>#REF!</v>
      </c>
      <c r="AW54" s="26" t="e">
        <f>IF(#REF!&gt;0,COUNTIF(AW55:AW104,#REF!)+AV54,"")</f>
        <v>#REF!</v>
      </c>
      <c r="AX54" s="26" t="e">
        <f>IF(#REF!&gt;0,COUNTIF(AX55:AX104,#REF!)+AW54,"")</f>
        <v>#REF!</v>
      </c>
      <c r="AY54" s="26" t="e">
        <f>IF(#REF!&gt;0,COUNTIF(AY55:AY104,#REF!)+AX54,"")</f>
        <v>#REF!</v>
      </c>
      <c r="AZ54" s="26" t="e">
        <f>IF(#REF!&gt;0,COUNTIF(AZ55:AZ104,#REF!)+AY54,"")</f>
        <v>#REF!</v>
      </c>
      <c r="BA54" s="26" t="e">
        <f>IF(#REF!&gt;0,COUNTIF(BA55:BA104,#REF!)+AZ54,"")</f>
        <v>#REF!</v>
      </c>
      <c r="BB54" s="26" t="e">
        <f>IF(#REF!&gt;0,COUNTIF(BB55:BB104,#REF!)+BA54,"")</f>
        <v>#REF!</v>
      </c>
      <c r="BC54" s="26" t="e">
        <f>IF(#REF!&gt;0,COUNTIF(BC55:BC104,#REF!)+BB54,"")</f>
        <v>#REF!</v>
      </c>
      <c r="BD54" s="26" t="e">
        <f>IF(#REF!&gt;0,COUNTIF(BD55:BD104,#REF!)+BC54,"")</f>
        <v>#REF!</v>
      </c>
      <c r="BE54" s="26" t="e">
        <f>IF(#REF!&gt;0,COUNTIF(BE55:BE104,#REF!)+BD54,"")</f>
        <v>#REF!</v>
      </c>
      <c r="BF54" s="26" t="e">
        <f>IF(#REF!&gt;0,COUNTIF(BF55:BF104,#REF!)+BE54,"")</f>
        <v>#REF!</v>
      </c>
      <c r="BG54" s="26" t="e">
        <f>IF(#REF!&gt;0,COUNTIF(BG55:BG104,#REF!)+BF54,"")</f>
        <v>#REF!</v>
      </c>
      <c r="BH54" s="26" t="e">
        <f>IF(#REF!&gt;0,COUNTIF(BH55:BH104,#REF!)+BG54,"")</f>
        <v>#REF!</v>
      </c>
      <c r="BI54" s="26" t="e">
        <f>IF(#REF!&gt;0,COUNTIF(BI55:BI104,#REF!)+BH54,"")</f>
        <v>#REF!</v>
      </c>
      <c r="BJ54" s="26" t="e">
        <f>IF(#REF!&gt;0,COUNTIF(BJ55:BJ104,#REF!)+BI54,"")</f>
        <v>#REF!</v>
      </c>
      <c r="BK54" s="26" t="e">
        <f>IF(#REF!&gt;0,COUNTIF(BK55:BK104,#REF!)+BJ54,"")</f>
        <v>#REF!</v>
      </c>
      <c r="BL54" s="26" t="e">
        <f>IF(#REF!&gt;0,COUNTIF(BL55:BL104,#REF!)+BK54,"")</f>
        <v>#REF!</v>
      </c>
      <c r="BM54" s="26" t="e">
        <f>IF(#REF!&gt;0,COUNTIF(BM55:BM104,#REF!)+BL54,"")</f>
        <v>#REF!</v>
      </c>
      <c r="BN54" s="26" t="e">
        <f>IF(#REF!&gt;0,COUNTIF(BN55:BN104,#REF!)+BM54,"")</f>
        <v>#REF!</v>
      </c>
      <c r="BO54" s="26" t="e">
        <f>IF(#REF!&gt;0,COUNTIF(BO55:BO104,#REF!)+BN54,"")</f>
        <v>#REF!</v>
      </c>
      <c r="BP54" s="26" t="e">
        <f>IF(#REF!&gt;0,COUNTIF(BP55:BP104,#REF!)+BO54,"")</f>
        <v>#REF!</v>
      </c>
      <c r="BQ54" s="26" t="e">
        <f>IF(#REF!&gt;0,COUNTIF(BQ55:BQ104,#REF!)+BP54,"")</f>
        <v>#REF!</v>
      </c>
      <c r="BR54" s="26" t="e">
        <f>IF(#REF!&gt;0,COUNTIF(BR55:BR104,#REF!)+BQ54,"")</f>
        <v>#REF!</v>
      </c>
      <c r="BS54" s="3"/>
      <c r="BT54" s="3"/>
    </row>
    <row r="55" spans="1:72" ht="15">
      <c r="A55" s="3"/>
      <c r="B55" s="3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4"/>
      <c r="T55" s="3"/>
      <c r="U55" s="2"/>
      <c r="V55" s="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ht="15">
      <c r="A56" s="3"/>
      <c r="B56" s="3"/>
      <c r="C56" s="7" t="s">
        <v>2</v>
      </c>
      <c r="D56" s="16" t="s">
        <v>49</v>
      </c>
      <c r="E56" s="16"/>
      <c r="F56" s="16"/>
      <c r="G56" s="2"/>
      <c r="H56" s="2"/>
      <c r="I56" s="2"/>
      <c r="J56" s="2"/>
      <c r="K56" s="2"/>
      <c r="L56" s="2"/>
      <c r="M56" s="7" t="s">
        <v>3</v>
      </c>
      <c r="N56" s="38">
        <v>42497</v>
      </c>
      <c r="O56" s="10"/>
      <c r="P56" s="10"/>
      <c r="Q56" s="10"/>
      <c r="R56" s="10"/>
      <c r="S56" s="11"/>
      <c r="T56" s="3"/>
      <c r="U56" s="12" t="s">
        <v>4</v>
      </c>
      <c r="V56" s="39">
        <v>0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ht="15">
      <c r="A57" s="3"/>
      <c r="B57" s="3"/>
      <c r="C57" s="7" t="s">
        <v>5</v>
      </c>
      <c r="D57" s="16" t="s">
        <v>50</v>
      </c>
      <c r="E57" s="16" t="s">
        <v>6</v>
      </c>
      <c r="F57" s="16"/>
      <c r="G57" s="2"/>
      <c r="H57" s="2"/>
      <c r="I57" s="2"/>
      <c r="J57" s="2"/>
      <c r="K57" s="2"/>
      <c r="L57" s="2"/>
      <c r="M57" s="7" t="s">
        <v>7</v>
      </c>
      <c r="N57" s="40">
        <v>0.5</v>
      </c>
      <c r="O57" s="15"/>
      <c r="P57" s="15"/>
      <c r="Q57" s="15"/>
      <c r="R57" s="15"/>
      <c r="S57" s="11"/>
      <c r="T57" s="3"/>
      <c r="U57" s="5" t="s">
        <v>8</v>
      </c>
      <c r="V57" s="41">
        <v>0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ht="15">
      <c r="A58" s="3"/>
      <c r="B58" s="3"/>
      <c r="C58" s="7" t="s">
        <v>9</v>
      </c>
      <c r="D58" s="16" t="s">
        <v>85</v>
      </c>
      <c r="E58" s="16"/>
      <c r="F58" s="1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4"/>
      <c r="T58" s="3"/>
      <c r="U58" s="12" t="s">
        <v>11</v>
      </c>
      <c r="V58" s="13">
        <f>MAX(G62:G111)</f>
        <v>0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3"/>
      <c r="BT58" s="3"/>
    </row>
    <row r="59" spans="1:72" ht="15">
      <c r="A59" s="3"/>
      <c r="B59" s="17"/>
      <c r="C59" s="18" t="s">
        <v>12</v>
      </c>
      <c r="D59" s="16" t="s">
        <v>59</v>
      </c>
      <c r="E59" s="16"/>
      <c r="F59" s="16"/>
      <c r="G59" s="15"/>
      <c r="H59" s="15"/>
      <c r="I59" s="19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3"/>
      <c r="U59" s="2"/>
      <c r="V59" s="2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3"/>
      <c r="BT59" s="3"/>
    </row>
    <row r="60" spans="1:72" ht="15">
      <c r="A60" s="3"/>
      <c r="B60" s="17"/>
      <c r="C60" s="12"/>
      <c r="D60" s="12"/>
      <c r="E60" s="22"/>
      <c r="F60" s="22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1"/>
      <c r="T60" s="3"/>
      <c r="U60" s="12" t="s">
        <v>14</v>
      </c>
      <c r="V60" s="23">
        <v>0.09599537037037037</v>
      </c>
      <c r="W60" s="32">
        <v>0.09599537037037037</v>
      </c>
      <c r="X60" s="32">
        <v>0.13717592592592592</v>
      </c>
      <c r="Y60" s="32" t="s">
        <v>40</v>
      </c>
      <c r="Z60" s="32" t="s">
        <v>40</v>
      </c>
      <c r="AA60" s="32" t="s">
        <v>40</v>
      </c>
      <c r="AB60" s="32" t="s">
        <v>40</v>
      </c>
      <c r="AC60" s="32" t="s">
        <v>40</v>
      </c>
      <c r="AD60" s="32" t="s">
        <v>40</v>
      </c>
      <c r="AE60" s="32" t="s">
        <v>40</v>
      </c>
      <c r="AF60" s="32" t="s">
        <v>40</v>
      </c>
      <c r="AG60" s="32" t="s">
        <v>40</v>
      </c>
      <c r="AH60" s="32" t="s">
        <v>40</v>
      </c>
      <c r="AI60" s="32" t="s">
        <v>40</v>
      </c>
      <c r="AJ60" s="32" t="s">
        <v>40</v>
      </c>
      <c r="AK60" s="32" t="s">
        <v>40</v>
      </c>
      <c r="AL60" s="32" t="s">
        <v>40</v>
      </c>
      <c r="AM60" s="32" t="s">
        <v>40</v>
      </c>
      <c r="AN60" s="32" t="s">
        <v>40</v>
      </c>
      <c r="AO60" s="32" t="s">
        <v>40</v>
      </c>
      <c r="AP60" s="32" t="s">
        <v>40</v>
      </c>
      <c r="AQ60" s="32" t="s">
        <v>40</v>
      </c>
      <c r="AR60" s="32" t="s">
        <v>40</v>
      </c>
      <c r="AS60" s="32" t="s">
        <v>40</v>
      </c>
      <c r="AT60" s="32" t="s">
        <v>40</v>
      </c>
      <c r="AU60" s="32" t="s">
        <v>40</v>
      </c>
      <c r="AV60" s="32" t="s">
        <v>40</v>
      </c>
      <c r="AW60" s="32" t="s">
        <v>40</v>
      </c>
      <c r="AX60" s="32" t="s">
        <v>40</v>
      </c>
      <c r="AY60" s="32" t="s">
        <v>40</v>
      </c>
      <c r="AZ60" s="32" t="s">
        <v>40</v>
      </c>
      <c r="BA60" s="32" t="s">
        <v>40</v>
      </c>
      <c r="BB60" s="32" t="s">
        <v>40</v>
      </c>
      <c r="BC60" s="32" t="s">
        <v>40</v>
      </c>
      <c r="BD60" s="32" t="s">
        <v>40</v>
      </c>
      <c r="BE60" s="32" t="s">
        <v>40</v>
      </c>
      <c r="BF60" s="32" t="s">
        <v>40</v>
      </c>
      <c r="BG60" s="32" t="s">
        <v>40</v>
      </c>
      <c r="BH60" s="32" t="s">
        <v>40</v>
      </c>
      <c r="BI60" s="32" t="s">
        <v>40</v>
      </c>
      <c r="BJ60" s="32" t="s">
        <v>40</v>
      </c>
      <c r="BK60" s="32" t="s">
        <v>40</v>
      </c>
      <c r="BL60" s="32" t="s">
        <v>40</v>
      </c>
      <c r="BM60" s="32" t="s">
        <v>40</v>
      </c>
      <c r="BN60" s="32" t="s">
        <v>40</v>
      </c>
      <c r="BO60" s="32" t="s">
        <v>40</v>
      </c>
      <c r="BP60" s="32" t="s">
        <v>40</v>
      </c>
      <c r="BQ60" s="32" t="s">
        <v>40</v>
      </c>
      <c r="BR60" s="32" t="s">
        <v>40</v>
      </c>
      <c r="BS60" s="3"/>
      <c r="BT60" s="3"/>
    </row>
    <row r="61" spans="1:72" ht="38.25">
      <c r="A61" s="24" t="s">
        <v>15</v>
      </c>
      <c r="B61" s="24" t="s">
        <v>16</v>
      </c>
      <c r="C61" s="24" t="s">
        <v>17</v>
      </c>
      <c r="D61" s="24" t="s">
        <v>18</v>
      </c>
      <c r="E61" s="24" t="s">
        <v>19</v>
      </c>
      <c r="F61" s="24" t="s">
        <v>20</v>
      </c>
      <c r="G61" s="24" t="s">
        <v>21</v>
      </c>
      <c r="H61" s="24" t="s">
        <v>22</v>
      </c>
      <c r="I61" s="24"/>
      <c r="J61" s="24"/>
      <c r="K61" s="24"/>
      <c r="L61" s="24"/>
      <c r="M61" s="24" t="s">
        <v>23</v>
      </c>
      <c r="N61" s="24" t="s">
        <v>24</v>
      </c>
      <c r="O61" s="24"/>
      <c r="P61" s="24"/>
      <c r="Q61" s="24"/>
      <c r="R61" s="24"/>
      <c r="S61" s="25" t="s">
        <v>25</v>
      </c>
      <c r="T61" s="24" t="s">
        <v>26</v>
      </c>
      <c r="U61" s="26"/>
      <c r="V61" s="26"/>
      <c r="W61" s="26">
        <v>1</v>
      </c>
      <c r="X61" s="26">
        <v>2</v>
      </c>
      <c r="Y61" s="26">
        <v>3</v>
      </c>
      <c r="Z61" s="26">
        <v>4</v>
      </c>
      <c r="AA61" s="26">
        <v>5</v>
      </c>
      <c r="AB61" s="26">
        <v>6</v>
      </c>
      <c r="AC61" s="26">
        <v>7</v>
      </c>
      <c r="AD61" s="26">
        <v>8</v>
      </c>
      <c r="AE61" s="26">
        <v>9</v>
      </c>
      <c r="AF61" s="26">
        <v>10</v>
      </c>
      <c r="AG61" s="26">
        <v>11</v>
      </c>
      <c r="AH61" s="26">
        <v>12</v>
      </c>
      <c r="AI61" s="26">
        <v>13</v>
      </c>
      <c r="AJ61" s="26">
        <v>14</v>
      </c>
      <c r="AK61" s="26">
        <v>15</v>
      </c>
      <c r="AL61" s="26">
        <v>16</v>
      </c>
      <c r="AM61" s="26">
        <v>17</v>
      </c>
      <c r="AN61" s="26">
        <v>18</v>
      </c>
      <c r="AO61" s="26">
        <v>19</v>
      </c>
      <c r="AP61" s="26">
        <v>20</v>
      </c>
      <c r="AQ61" s="26">
        <v>21</v>
      </c>
      <c r="AR61" s="26">
        <v>22</v>
      </c>
      <c r="AS61" s="26">
        <v>23</v>
      </c>
      <c r="AT61" s="26">
        <v>24</v>
      </c>
      <c r="AU61" s="26">
        <v>25</v>
      </c>
      <c r="AV61" s="26">
        <v>26</v>
      </c>
      <c r="AW61" s="26">
        <v>27</v>
      </c>
      <c r="AX61" s="26">
        <v>28</v>
      </c>
      <c r="AY61" s="26">
        <v>29</v>
      </c>
      <c r="AZ61" s="26">
        <v>30</v>
      </c>
      <c r="BA61" s="26">
        <v>31</v>
      </c>
      <c r="BB61" s="26">
        <v>32</v>
      </c>
      <c r="BC61" s="26">
        <v>33</v>
      </c>
      <c r="BD61" s="26">
        <v>34</v>
      </c>
      <c r="BE61" s="26">
        <v>35</v>
      </c>
      <c r="BF61" s="26">
        <v>36</v>
      </c>
      <c r="BG61" s="26">
        <v>37</v>
      </c>
      <c r="BH61" s="26">
        <v>38</v>
      </c>
      <c r="BI61" s="26">
        <v>39</v>
      </c>
      <c r="BJ61" s="26">
        <v>40</v>
      </c>
      <c r="BK61" s="26">
        <v>41</v>
      </c>
      <c r="BL61" s="26">
        <v>42</v>
      </c>
      <c r="BM61" s="26">
        <v>43</v>
      </c>
      <c r="BN61" s="26">
        <v>44</v>
      </c>
      <c r="BO61" s="26">
        <v>45</v>
      </c>
      <c r="BP61" s="26">
        <v>46</v>
      </c>
      <c r="BQ61" s="26">
        <v>47</v>
      </c>
      <c r="BR61" s="26">
        <v>48</v>
      </c>
      <c r="BS61" s="37"/>
      <c r="BT61" s="37"/>
    </row>
    <row r="62" spans="1:72" ht="15">
      <c r="A62" s="27">
        <v>1</v>
      </c>
      <c r="B62" s="28">
        <v>69</v>
      </c>
      <c r="C62" s="28" t="s">
        <v>82</v>
      </c>
      <c r="D62" s="28">
        <v>1948</v>
      </c>
      <c r="E62" s="28" t="s">
        <v>83</v>
      </c>
      <c r="F62" s="28"/>
      <c r="G62" s="29">
        <v>0</v>
      </c>
      <c r="H62" s="30">
        <v>31732</v>
      </c>
      <c r="I62" s="31">
        <v>3</v>
      </c>
      <c r="J62" s="31">
        <v>17</v>
      </c>
      <c r="K62" s="31">
        <v>32</v>
      </c>
      <c r="L62" s="32">
        <v>0.13717592592592592</v>
      </c>
      <c r="M62" s="33">
        <v>0.13717592592592592</v>
      </c>
      <c r="N62" s="33">
        <v>0.13717592592592592</v>
      </c>
      <c r="O62" s="34">
        <v>3</v>
      </c>
      <c r="P62" s="34">
        <v>17</v>
      </c>
      <c r="Q62" s="35">
        <v>32</v>
      </c>
      <c r="R62" s="35">
        <v>11852</v>
      </c>
      <c r="S62" s="36">
        <v>2</v>
      </c>
      <c r="T62" s="33">
        <v>0.041180555555555554</v>
      </c>
      <c r="U62" s="26"/>
      <c r="V62" s="26"/>
      <c r="W62" s="33">
        <v>0.13717592592592592</v>
      </c>
      <c r="X62" s="33">
        <v>0.13717592592592592</v>
      </c>
      <c r="Y62" s="33" t="s">
        <v>40</v>
      </c>
      <c r="Z62" s="33" t="s">
        <v>40</v>
      </c>
      <c r="AA62" s="33" t="s">
        <v>40</v>
      </c>
      <c r="AB62" s="33" t="s">
        <v>40</v>
      </c>
      <c r="AC62" s="33" t="s">
        <v>40</v>
      </c>
      <c r="AD62" s="33" t="s">
        <v>40</v>
      </c>
      <c r="AE62" s="33" t="s">
        <v>40</v>
      </c>
      <c r="AF62" s="33" t="s">
        <v>40</v>
      </c>
      <c r="AG62" s="33" t="s">
        <v>40</v>
      </c>
      <c r="AH62" s="33" t="s">
        <v>40</v>
      </c>
      <c r="AI62" s="33" t="s">
        <v>40</v>
      </c>
      <c r="AJ62" s="33" t="s">
        <v>40</v>
      </c>
      <c r="AK62" s="33" t="s">
        <v>40</v>
      </c>
      <c r="AL62" s="33" t="s">
        <v>40</v>
      </c>
      <c r="AM62" s="33" t="s">
        <v>40</v>
      </c>
      <c r="AN62" s="33" t="s">
        <v>40</v>
      </c>
      <c r="AO62" s="33" t="s">
        <v>40</v>
      </c>
      <c r="AP62" s="33" t="s">
        <v>40</v>
      </c>
      <c r="AQ62" s="33" t="s">
        <v>40</v>
      </c>
      <c r="AR62" s="33" t="s">
        <v>40</v>
      </c>
      <c r="AS62" s="33" t="s">
        <v>40</v>
      </c>
      <c r="AT62" s="33" t="s">
        <v>40</v>
      </c>
      <c r="AU62" s="33" t="s">
        <v>40</v>
      </c>
      <c r="AV62" s="33" t="s">
        <v>40</v>
      </c>
      <c r="AW62" s="33" t="s">
        <v>40</v>
      </c>
      <c r="AX62" s="33" t="s">
        <v>40</v>
      </c>
      <c r="AY62" s="33" t="s">
        <v>40</v>
      </c>
      <c r="AZ62" s="33" t="s">
        <v>40</v>
      </c>
      <c r="BA62" s="33" t="s">
        <v>40</v>
      </c>
      <c r="BB62" s="33" t="s">
        <v>40</v>
      </c>
      <c r="BC62" s="33" t="s">
        <v>40</v>
      </c>
      <c r="BD62" s="33" t="s">
        <v>40</v>
      </c>
      <c r="BE62" s="33" t="s">
        <v>40</v>
      </c>
      <c r="BF62" s="33" t="s">
        <v>40</v>
      </c>
      <c r="BG62" s="33" t="s">
        <v>40</v>
      </c>
      <c r="BH62" s="33" t="s">
        <v>40</v>
      </c>
      <c r="BI62" s="33" t="s">
        <v>40</v>
      </c>
      <c r="BJ62" s="33" t="s">
        <v>40</v>
      </c>
      <c r="BK62" s="33" t="s">
        <v>40</v>
      </c>
      <c r="BL62" s="33" t="s">
        <v>40</v>
      </c>
      <c r="BM62" s="33" t="s">
        <v>40</v>
      </c>
      <c r="BN62" s="33" t="s">
        <v>40</v>
      </c>
      <c r="BO62" s="33" t="s">
        <v>40</v>
      </c>
      <c r="BP62" s="33" t="s">
        <v>40</v>
      </c>
      <c r="BQ62" s="33" t="s">
        <v>40</v>
      </c>
      <c r="BR62" s="33" t="s">
        <v>40</v>
      </c>
      <c r="BS62" s="3"/>
      <c r="BT62" s="3"/>
    </row>
    <row r="63" spans="1:72" ht="15">
      <c r="A63" s="27">
        <v>2</v>
      </c>
      <c r="B63" s="28">
        <v>79</v>
      </c>
      <c r="C63" s="28" t="s">
        <v>84</v>
      </c>
      <c r="D63" s="28">
        <v>1950</v>
      </c>
      <c r="E63" s="28" t="s">
        <v>83</v>
      </c>
      <c r="F63" s="28"/>
      <c r="G63" s="29">
        <v>0</v>
      </c>
      <c r="H63" s="30">
        <v>21814</v>
      </c>
      <c r="I63" s="31">
        <v>2</v>
      </c>
      <c r="J63" s="31">
        <v>18</v>
      </c>
      <c r="K63" s="31">
        <v>14</v>
      </c>
      <c r="L63" s="32">
        <v>0.09599537037037037</v>
      </c>
      <c r="M63" s="33">
        <v>0.09599537037037037</v>
      </c>
      <c r="N63" s="33">
        <v>0.09599537037037037</v>
      </c>
      <c r="O63" s="34">
        <v>2</v>
      </c>
      <c r="P63" s="34">
        <v>18</v>
      </c>
      <c r="Q63" s="35">
        <v>14</v>
      </c>
      <c r="R63" s="35">
        <v>8294</v>
      </c>
      <c r="S63" s="36">
        <v>1</v>
      </c>
      <c r="T63" s="33">
        <v>0</v>
      </c>
      <c r="U63" s="26"/>
      <c r="V63" s="26"/>
      <c r="W63" s="33">
        <v>0.09599537037037037</v>
      </c>
      <c r="X63" s="33" t="s">
        <v>40</v>
      </c>
      <c r="Y63" s="33" t="s">
        <v>40</v>
      </c>
      <c r="Z63" s="33" t="s">
        <v>40</v>
      </c>
      <c r="AA63" s="33" t="s">
        <v>40</v>
      </c>
      <c r="AB63" s="33" t="s">
        <v>40</v>
      </c>
      <c r="AC63" s="33" t="s">
        <v>40</v>
      </c>
      <c r="AD63" s="33" t="s">
        <v>40</v>
      </c>
      <c r="AE63" s="33" t="s">
        <v>40</v>
      </c>
      <c r="AF63" s="33" t="s">
        <v>40</v>
      </c>
      <c r="AG63" s="33" t="s">
        <v>40</v>
      </c>
      <c r="AH63" s="33" t="s">
        <v>40</v>
      </c>
      <c r="AI63" s="33" t="s">
        <v>40</v>
      </c>
      <c r="AJ63" s="33" t="s">
        <v>40</v>
      </c>
      <c r="AK63" s="33" t="s">
        <v>40</v>
      </c>
      <c r="AL63" s="33" t="s">
        <v>40</v>
      </c>
      <c r="AM63" s="33" t="s">
        <v>40</v>
      </c>
      <c r="AN63" s="33" t="s">
        <v>40</v>
      </c>
      <c r="AO63" s="33" t="s">
        <v>40</v>
      </c>
      <c r="AP63" s="33" t="s">
        <v>40</v>
      </c>
      <c r="AQ63" s="33" t="s">
        <v>40</v>
      </c>
      <c r="AR63" s="33" t="s">
        <v>40</v>
      </c>
      <c r="AS63" s="33" t="s">
        <v>40</v>
      </c>
      <c r="AT63" s="33" t="s">
        <v>40</v>
      </c>
      <c r="AU63" s="33" t="s">
        <v>40</v>
      </c>
      <c r="AV63" s="33" t="s">
        <v>40</v>
      </c>
      <c r="AW63" s="33" t="s">
        <v>40</v>
      </c>
      <c r="AX63" s="33" t="s">
        <v>40</v>
      </c>
      <c r="AY63" s="33" t="s">
        <v>40</v>
      </c>
      <c r="AZ63" s="33" t="s">
        <v>40</v>
      </c>
      <c r="BA63" s="33" t="s">
        <v>40</v>
      </c>
      <c r="BB63" s="33" t="s">
        <v>40</v>
      </c>
      <c r="BC63" s="33" t="s">
        <v>40</v>
      </c>
      <c r="BD63" s="33" t="s">
        <v>40</v>
      </c>
      <c r="BE63" s="33" t="s">
        <v>40</v>
      </c>
      <c r="BF63" s="33" t="s">
        <v>40</v>
      </c>
      <c r="BG63" s="33" t="s">
        <v>40</v>
      </c>
      <c r="BH63" s="33" t="s">
        <v>40</v>
      </c>
      <c r="BI63" s="33" t="s">
        <v>40</v>
      </c>
      <c r="BJ63" s="33" t="s">
        <v>40</v>
      </c>
      <c r="BK63" s="33" t="s">
        <v>40</v>
      </c>
      <c r="BL63" s="33" t="s">
        <v>40</v>
      </c>
      <c r="BM63" s="33" t="s">
        <v>40</v>
      </c>
      <c r="BN63" s="33" t="s">
        <v>40</v>
      </c>
      <c r="BO63" s="33" t="s">
        <v>40</v>
      </c>
      <c r="BP63" s="33" t="s">
        <v>40</v>
      </c>
      <c r="BQ63" s="33" t="s">
        <v>40</v>
      </c>
      <c r="BR63" s="33" t="s">
        <v>40</v>
      </c>
      <c r="BS63" s="3"/>
      <c r="BT63" s="3"/>
    </row>
    <row r="67" spans="1:72" ht="18.75">
      <c r="A67" s="1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2"/>
      <c r="W67" s="26" t="e">
        <f>IF(#REF!&gt;0,COUNTIF(N68:N117,#REF!),"")</f>
        <v>#REF!</v>
      </c>
      <c r="X67" s="26" t="e">
        <f>IF(#REF!&gt;0,COUNTIF(X68:X117,#REF!)+W67,"")</f>
        <v>#REF!</v>
      </c>
      <c r="Y67" s="26" t="e">
        <f>IF(#REF!&gt;0,COUNTIF(Y68:Y117,#REF!)+X67,"")</f>
        <v>#REF!</v>
      </c>
      <c r="Z67" s="26" t="e">
        <f>IF(#REF!&gt;0,COUNTIF(Z68:Z117,#REF!)+Y67,"")</f>
        <v>#REF!</v>
      </c>
      <c r="AA67" s="26" t="e">
        <f>IF(#REF!&gt;0,COUNTIF(AA68:AA117,#REF!)+Z67,"")</f>
        <v>#REF!</v>
      </c>
      <c r="AB67" s="26" t="e">
        <f>IF(#REF!&gt;0,COUNTIF(AB68:AB117,#REF!)+AA67,"")</f>
        <v>#REF!</v>
      </c>
      <c r="AC67" s="26" t="e">
        <f>IF(#REF!&gt;0,COUNTIF(AC68:AC117,#REF!)+AB67,"")</f>
        <v>#REF!</v>
      </c>
      <c r="AD67" s="26" t="e">
        <f>IF(#REF!&gt;0,COUNTIF(AD68:AD117,#REF!)+AC67,"")</f>
        <v>#REF!</v>
      </c>
      <c r="AE67" s="26" t="e">
        <f>IF(#REF!&gt;0,COUNTIF(AE68:AE117,#REF!)+AD67,"")</f>
        <v>#REF!</v>
      </c>
      <c r="AF67" s="26" t="e">
        <f>IF(#REF!&gt;0,COUNTIF(AF68:AF117,#REF!)+AE67,"")</f>
        <v>#REF!</v>
      </c>
      <c r="AG67" s="26" t="e">
        <f>IF(#REF!&gt;0,COUNTIF(AG68:AG117,#REF!)+AF67,"")</f>
        <v>#REF!</v>
      </c>
      <c r="AH67" s="26" t="e">
        <f>IF(#REF!&gt;0,COUNTIF(AH68:AH117,#REF!)+AG67,"")</f>
        <v>#REF!</v>
      </c>
      <c r="AI67" s="26" t="e">
        <f>IF(#REF!&gt;0,COUNTIF(AI68:AI117,#REF!)+AH67,"")</f>
        <v>#REF!</v>
      </c>
      <c r="AJ67" s="26" t="e">
        <f>IF(#REF!&gt;0,COUNTIF(AJ68:AJ117,#REF!)+AI67,"")</f>
        <v>#REF!</v>
      </c>
      <c r="AK67" s="26" t="e">
        <f>IF(#REF!&gt;0,COUNTIF(AK68:AK117,#REF!)+AJ67,"")</f>
        <v>#REF!</v>
      </c>
      <c r="AL67" s="26" t="e">
        <f>IF(#REF!&gt;0,COUNTIF(AL68:AL117,#REF!)+AK67,"")</f>
        <v>#REF!</v>
      </c>
      <c r="AM67" s="26" t="e">
        <f>IF(#REF!&gt;0,COUNTIF(AM68:AM117,#REF!)+AL67,"")</f>
        <v>#REF!</v>
      </c>
      <c r="AN67" s="26" t="e">
        <f>IF(#REF!&gt;0,COUNTIF(AN68:AN117,#REF!)+AM67,"")</f>
        <v>#REF!</v>
      </c>
      <c r="AO67" s="26" t="e">
        <f>IF(#REF!&gt;0,COUNTIF(AO68:AO117,#REF!)+AN67,"")</f>
        <v>#REF!</v>
      </c>
      <c r="AP67" s="26" t="e">
        <f>IF(#REF!&gt;0,COUNTIF(AP68:AP117,#REF!)+AO67,"")</f>
        <v>#REF!</v>
      </c>
      <c r="AQ67" s="26" t="e">
        <f>IF(#REF!&gt;0,COUNTIF(AQ68:AQ117,#REF!)+AP67,"")</f>
        <v>#REF!</v>
      </c>
      <c r="AR67" s="26" t="e">
        <f>IF(#REF!&gt;0,COUNTIF(AR68:AR117,#REF!)+AQ67,"")</f>
        <v>#REF!</v>
      </c>
      <c r="AS67" s="26" t="e">
        <f>IF(#REF!&gt;0,COUNTIF(AS68:AS117,#REF!)+AR67,"")</f>
        <v>#REF!</v>
      </c>
      <c r="AT67" s="26" t="e">
        <f>IF(#REF!&gt;0,COUNTIF(AT68:AT117,#REF!)+AS67,"")</f>
        <v>#REF!</v>
      </c>
      <c r="AU67" s="26" t="e">
        <f>IF(#REF!&gt;0,COUNTIF(AU68:AU117,#REF!)+AT67,"")</f>
        <v>#REF!</v>
      </c>
      <c r="AV67" s="26" t="e">
        <f>IF(#REF!&gt;0,COUNTIF(AV68:AV117,#REF!)+AU67,"")</f>
        <v>#REF!</v>
      </c>
      <c r="AW67" s="26" t="e">
        <f>IF(#REF!&gt;0,COUNTIF(AW68:AW117,#REF!)+AV67,"")</f>
        <v>#REF!</v>
      </c>
      <c r="AX67" s="26" t="e">
        <f>IF(#REF!&gt;0,COUNTIF(AX68:AX117,#REF!)+AW67,"")</f>
        <v>#REF!</v>
      </c>
      <c r="AY67" s="26" t="e">
        <f>IF(#REF!&gt;0,COUNTIF(AY68:AY117,#REF!)+AX67,"")</f>
        <v>#REF!</v>
      </c>
      <c r="AZ67" s="26" t="e">
        <f>IF(#REF!&gt;0,COUNTIF(AZ68:AZ117,#REF!)+AY67,"")</f>
        <v>#REF!</v>
      </c>
      <c r="BA67" s="26" t="e">
        <f>IF(#REF!&gt;0,COUNTIF(BA68:BA117,#REF!)+AZ67,"")</f>
        <v>#REF!</v>
      </c>
      <c r="BB67" s="26" t="e">
        <f>IF(#REF!&gt;0,COUNTIF(BB68:BB117,#REF!)+BA67,"")</f>
        <v>#REF!</v>
      </c>
      <c r="BC67" s="26" t="e">
        <f>IF(#REF!&gt;0,COUNTIF(BC68:BC117,#REF!)+BB67,"")</f>
        <v>#REF!</v>
      </c>
      <c r="BD67" s="26" t="e">
        <f>IF(#REF!&gt;0,COUNTIF(BD68:BD117,#REF!)+BC67,"")</f>
        <v>#REF!</v>
      </c>
      <c r="BE67" s="26" t="e">
        <f>IF(#REF!&gt;0,COUNTIF(BE68:BE117,#REF!)+BD67,"")</f>
        <v>#REF!</v>
      </c>
      <c r="BF67" s="26" t="e">
        <f>IF(#REF!&gt;0,COUNTIF(BF68:BF117,#REF!)+BE67,"")</f>
        <v>#REF!</v>
      </c>
      <c r="BG67" s="26" t="e">
        <f>IF(#REF!&gt;0,COUNTIF(BG68:BG117,#REF!)+BF67,"")</f>
        <v>#REF!</v>
      </c>
      <c r="BH67" s="26" t="e">
        <f>IF(#REF!&gt;0,COUNTIF(BH68:BH117,#REF!)+BG67,"")</f>
        <v>#REF!</v>
      </c>
      <c r="BI67" s="26" t="e">
        <f>IF(#REF!&gt;0,COUNTIF(BI68:BI117,#REF!)+BH67,"")</f>
        <v>#REF!</v>
      </c>
      <c r="BJ67" s="26" t="e">
        <f>IF(#REF!&gt;0,COUNTIF(BJ68:BJ117,#REF!)+BI67,"")</f>
        <v>#REF!</v>
      </c>
      <c r="BK67" s="26" t="e">
        <f>IF(#REF!&gt;0,COUNTIF(BK68:BK117,#REF!)+BJ67,"")</f>
        <v>#REF!</v>
      </c>
      <c r="BL67" s="26" t="e">
        <f>IF(#REF!&gt;0,COUNTIF(BL68:BL117,#REF!)+BK67,"")</f>
        <v>#REF!</v>
      </c>
      <c r="BM67" s="26" t="e">
        <f>IF(#REF!&gt;0,COUNTIF(BM68:BM117,#REF!)+BL67,"")</f>
        <v>#REF!</v>
      </c>
      <c r="BN67" s="26" t="e">
        <f>IF(#REF!&gt;0,COUNTIF(BN68:BN117,#REF!)+BM67,"")</f>
        <v>#REF!</v>
      </c>
      <c r="BO67" s="26" t="e">
        <f>IF(#REF!&gt;0,COUNTIF(BO68:BO117,#REF!)+BN67,"")</f>
        <v>#REF!</v>
      </c>
      <c r="BP67" s="26" t="e">
        <f>IF(#REF!&gt;0,COUNTIF(BP68:BP117,#REF!)+BO67,"")</f>
        <v>#REF!</v>
      </c>
      <c r="BQ67" s="26" t="e">
        <f>IF(#REF!&gt;0,COUNTIF(BQ68:BQ117,#REF!)+BP67,"")</f>
        <v>#REF!</v>
      </c>
      <c r="BR67" s="26" t="e">
        <f>IF(#REF!&gt;0,COUNTIF(BR68:BR117,#REF!)+BQ67,"")</f>
        <v>#REF!</v>
      </c>
      <c r="BS67" s="3"/>
      <c r="BT67" s="3"/>
    </row>
    <row r="68" spans="1:72" ht="15">
      <c r="A68" s="3"/>
      <c r="B68" s="3"/>
      <c r="C68" s="3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4"/>
      <c r="T68" s="3"/>
      <c r="U68" s="2"/>
      <c r="V68" s="2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ht="15">
      <c r="A69" s="3"/>
      <c r="B69" s="3"/>
      <c r="C69" s="7" t="s">
        <v>2</v>
      </c>
      <c r="D69" s="16" t="s">
        <v>49</v>
      </c>
      <c r="E69" s="16"/>
      <c r="F69" s="16"/>
      <c r="G69" s="2"/>
      <c r="H69" s="2"/>
      <c r="I69" s="2"/>
      <c r="J69" s="2"/>
      <c r="K69" s="2"/>
      <c r="L69" s="2"/>
      <c r="M69" s="7" t="s">
        <v>3</v>
      </c>
      <c r="N69" s="38">
        <v>42497</v>
      </c>
      <c r="O69" s="10"/>
      <c r="P69" s="10"/>
      <c r="Q69" s="10"/>
      <c r="R69" s="10"/>
      <c r="S69" s="11"/>
      <c r="T69" s="3"/>
      <c r="U69" s="12" t="s">
        <v>4</v>
      </c>
      <c r="V69" s="39">
        <v>0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ht="15">
      <c r="A70" s="3"/>
      <c r="B70" s="3"/>
      <c r="C70" s="7" t="s">
        <v>5</v>
      </c>
      <c r="D70" s="16" t="s">
        <v>50</v>
      </c>
      <c r="E70" s="16" t="s">
        <v>6</v>
      </c>
      <c r="F70" s="16"/>
      <c r="G70" s="2"/>
      <c r="H70" s="2"/>
      <c r="I70" s="2"/>
      <c r="J70" s="2"/>
      <c r="K70" s="2"/>
      <c r="L70" s="2"/>
      <c r="M70" s="7" t="s">
        <v>7</v>
      </c>
      <c r="N70" s="40">
        <v>0.5</v>
      </c>
      <c r="O70" s="15"/>
      <c r="P70" s="15"/>
      <c r="Q70" s="15"/>
      <c r="R70" s="15"/>
      <c r="S70" s="11"/>
      <c r="T70" s="3"/>
      <c r="U70" s="5" t="s">
        <v>8</v>
      </c>
      <c r="V70" s="41">
        <v>0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ht="15">
      <c r="A71" s="3"/>
      <c r="B71" s="3"/>
      <c r="C71" s="7" t="s">
        <v>9</v>
      </c>
      <c r="D71" s="16" t="s">
        <v>86</v>
      </c>
      <c r="E71" s="16"/>
      <c r="F71" s="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4"/>
      <c r="T71" s="3"/>
      <c r="U71" s="12" t="s">
        <v>11</v>
      </c>
      <c r="V71" s="13">
        <f>MAX(G75:G120)</f>
        <v>0</v>
      </c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3"/>
      <c r="BT71" s="3"/>
    </row>
    <row r="72" spans="1:72" ht="15">
      <c r="A72" s="3"/>
      <c r="B72" s="17"/>
      <c r="C72" s="18" t="s">
        <v>12</v>
      </c>
      <c r="D72" s="16" t="s">
        <v>59</v>
      </c>
      <c r="E72" s="16"/>
      <c r="F72" s="16"/>
      <c r="G72" s="15"/>
      <c r="H72" s="15"/>
      <c r="I72" s="19"/>
      <c r="J72" s="20"/>
      <c r="K72" s="20"/>
      <c r="L72" s="20"/>
      <c r="M72" s="20"/>
      <c r="N72" s="20"/>
      <c r="O72" s="20"/>
      <c r="P72" s="20"/>
      <c r="Q72" s="20"/>
      <c r="R72" s="20"/>
      <c r="S72" s="21"/>
      <c r="T72" s="3"/>
      <c r="U72" s="2"/>
      <c r="V72" s="2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3"/>
      <c r="BT72" s="3"/>
    </row>
    <row r="73" spans="1:72" ht="15">
      <c r="A73" s="3"/>
      <c r="B73" s="17"/>
      <c r="C73" s="12"/>
      <c r="D73" s="12"/>
      <c r="E73" s="22"/>
      <c r="F73" s="22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1"/>
      <c r="T73" s="3"/>
      <c r="U73" s="12" t="s">
        <v>14</v>
      </c>
      <c r="V73" s="23">
        <v>0.08296296296296296</v>
      </c>
      <c r="W73" s="32">
        <v>0.08296296296296296</v>
      </c>
      <c r="X73" s="32" t="s">
        <v>40</v>
      </c>
      <c r="Y73" s="32" t="s">
        <v>40</v>
      </c>
      <c r="Z73" s="32" t="s">
        <v>40</v>
      </c>
      <c r="AA73" s="32" t="s">
        <v>40</v>
      </c>
      <c r="AB73" s="32" t="s">
        <v>40</v>
      </c>
      <c r="AC73" s="32" t="s">
        <v>40</v>
      </c>
      <c r="AD73" s="32" t="s">
        <v>40</v>
      </c>
      <c r="AE73" s="32" t="s">
        <v>40</v>
      </c>
      <c r="AF73" s="32" t="s">
        <v>40</v>
      </c>
      <c r="AG73" s="32" t="s">
        <v>40</v>
      </c>
      <c r="AH73" s="32" t="s">
        <v>40</v>
      </c>
      <c r="AI73" s="32" t="s">
        <v>40</v>
      </c>
      <c r="AJ73" s="32" t="s">
        <v>40</v>
      </c>
      <c r="AK73" s="32" t="s">
        <v>40</v>
      </c>
      <c r="AL73" s="32" t="s">
        <v>40</v>
      </c>
      <c r="AM73" s="32" t="s">
        <v>40</v>
      </c>
      <c r="AN73" s="32" t="s">
        <v>40</v>
      </c>
      <c r="AO73" s="32" t="s">
        <v>40</v>
      </c>
      <c r="AP73" s="32" t="s">
        <v>40</v>
      </c>
      <c r="AQ73" s="32" t="s">
        <v>40</v>
      </c>
      <c r="AR73" s="32" t="s">
        <v>40</v>
      </c>
      <c r="AS73" s="32" t="s">
        <v>40</v>
      </c>
      <c r="AT73" s="32" t="s">
        <v>40</v>
      </c>
      <c r="AU73" s="32" t="s">
        <v>40</v>
      </c>
      <c r="AV73" s="32" t="s">
        <v>40</v>
      </c>
      <c r="AW73" s="32" t="s">
        <v>40</v>
      </c>
      <c r="AX73" s="32" t="s">
        <v>40</v>
      </c>
      <c r="AY73" s="32" t="s">
        <v>40</v>
      </c>
      <c r="AZ73" s="32" t="s">
        <v>40</v>
      </c>
      <c r="BA73" s="32" t="s">
        <v>40</v>
      </c>
      <c r="BB73" s="32" t="s">
        <v>40</v>
      </c>
      <c r="BC73" s="32" t="s">
        <v>40</v>
      </c>
      <c r="BD73" s="32" t="s">
        <v>40</v>
      </c>
      <c r="BE73" s="32" t="s">
        <v>40</v>
      </c>
      <c r="BF73" s="32" t="s">
        <v>40</v>
      </c>
      <c r="BG73" s="32" t="s">
        <v>40</v>
      </c>
      <c r="BH73" s="32" t="s">
        <v>40</v>
      </c>
      <c r="BI73" s="32" t="s">
        <v>40</v>
      </c>
      <c r="BJ73" s="32" t="s">
        <v>40</v>
      </c>
      <c r="BK73" s="32" t="s">
        <v>40</v>
      </c>
      <c r="BL73" s="32" t="s">
        <v>40</v>
      </c>
      <c r="BM73" s="32" t="s">
        <v>40</v>
      </c>
      <c r="BN73" s="32" t="s">
        <v>40</v>
      </c>
      <c r="BO73" s="32" t="s">
        <v>40</v>
      </c>
      <c r="BP73" s="32" t="s">
        <v>40</v>
      </c>
      <c r="BQ73" s="32" t="s">
        <v>40</v>
      </c>
      <c r="BR73" s="32" t="s">
        <v>40</v>
      </c>
      <c r="BS73" s="3"/>
      <c r="BT73" s="3"/>
    </row>
    <row r="74" spans="1:72" ht="38.25">
      <c r="A74" s="24" t="s">
        <v>15</v>
      </c>
      <c r="B74" s="24" t="s">
        <v>16</v>
      </c>
      <c r="C74" s="24" t="s">
        <v>17</v>
      </c>
      <c r="D74" s="24" t="s">
        <v>18</v>
      </c>
      <c r="E74" s="24" t="s">
        <v>19</v>
      </c>
      <c r="F74" s="24" t="s">
        <v>20</v>
      </c>
      <c r="G74" s="24" t="s">
        <v>21</v>
      </c>
      <c r="H74" s="24" t="s">
        <v>22</v>
      </c>
      <c r="I74" s="24"/>
      <c r="J74" s="24"/>
      <c r="K74" s="24"/>
      <c r="L74" s="24"/>
      <c r="M74" s="24" t="s">
        <v>23</v>
      </c>
      <c r="N74" s="24" t="s">
        <v>24</v>
      </c>
      <c r="O74" s="24"/>
      <c r="P74" s="24"/>
      <c r="Q74" s="24"/>
      <c r="R74" s="24"/>
      <c r="S74" s="25" t="s">
        <v>25</v>
      </c>
      <c r="T74" s="24" t="s">
        <v>26</v>
      </c>
      <c r="U74" s="26"/>
      <c r="V74" s="26"/>
      <c r="W74" s="26">
        <v>1</v>
      </c>
      <c r="X74" s="26">
        <v>2</v>
      </c>
      <c r="Y74" s="26">
        <v>3</v>
      </c>
      <c r="Z74" s="26">
        <v>4</v>
      </c>
      <c r="AA74" s="26">
        <v>5</v>
      </c>
      <c r="AB74" s="26">
        <v>6</v>
      </c>
      <c r="AC74" s="26">
        <v>7</v>
      </c>
      <c r="AD74" s="26">
        <v>8</v>
      </c>
      <c r="AE74" s="26">
        <v>9</v>
      </c>
      <c r="AF74" s="26">
        <v>10</v>
      </c>
      <c r="AG74" s="26">
        <v>11</v>
      </c>
      <c r="AH74" s="26">
        <v>12</v>
      </c>
      <c r="AI74" s="26">
        <v>13</v>
      </c>
      <c r="AJ74" s="26">
        <v>14</v>
      </c>
      <c r="AK74" s="26">
        <v>15</v>
      </c>
      <c r="AL74" s="26">
        <v>16</v>
      </c>
      <c r="AM74" s="26">
        <v>17</v>
      </c>
      <c r="AN74" s="26">
        <v>18</v>
      </c>
      <c r="AO74" s="26">
        <v>19</v>
      </c>
      <c r="AP74" s="26">
        <v>20</v>
      </c>
      <c r="AQ74" s="26">
        <v>21</v>
      </c>
      <c r="AR74" s="26">
        <v>22</v>
      </c>
      <c r="AS74" s="26">
        <v>23</v>
      </c>
      <c r="AT74" s="26">
        <v>24</v>
      </c>
      <c r="AU74" s="26">
        <v>25</v>
      </c>
      <c r="AV74" s="26">
        <v>26</v>
      </c>
      <c r="AW74" s="26">
        <v>27</v>
      </c>
      <c r="AX74" s="26">
        <v>28</v>
      </c>
      <c r="AY74" s="26">
        <v>29</v>
      </c>
      <c r="AZ74" s="26">
        <v>30</v>
      </c>
      <c r="BA74" s="26">
        <v>31</v>
      </c>
      <c r="BB74" s="26">
        <v>32</v>
      </c>
      <c r="BC74" s="26">
        <v>33</v>
      </c>
      <c r="BD74" s="26">
        <v>34</v>
      </c>
      <c r="BE74" s="26">
        <v>35</v>
      </c>
      <c r="BF74" s="26">
        <v>36</v>
      </c>
      <c r="BG74" s="26">
        <v>37</v>
      </c>
      <c r="BH74" s="26">
        <v>38</v>
      </c>
      <c r="BI74" s="26">
        <v>39</v>
      </c>
      <c r="BJ74" s="26">
        <v>40</v>
      </c>
      <c r="BK74" s="26">
        <v>41</v>
      </c>
      <c r="BL74" s="26">
        <v>42</v>
      </c>
      <c r="BM74" s="26">
        <v>43</v>
      </c>
      <c r="BN74" s="26">
        <v>44</v>
      </c>
      <c r="BO74" s="26">
        <v>45</v>
      </c>
      <c r="BP74" s="26">
        <v>46</v>
      </c>
      <c r="BQ74" s="26">
        <v>47</v>
      </c>
      <c r="BR74" s="26">
        <v>48</v>
      </c>
      <c r="BS74" s="37"/>
      <c r="BT74" s="37"/>
    </row>
    <row r="75" spans="1:72" ht="15">
      <c r="A75" s="27">
        <v>1</v>
      </c>
      <c r="B75" s="28">
        <v>68</v>
      </c>
      <c r="C75" s="28" t="s">
        <v>87</v>
      </c>
      <c r="D75" s="28">
        <v>1942</v>
      </c>
      <c r="E75" s="28" t="s">
        <v>88</v>
      </c>
      <c r="F75" s="28"/>
      <c r="G75" s="29">
        <v>0</v>
      </c>
      <c r="H75" s="30">
        <v>15928</v>
      </c>
      <c r="I75" s="31">
        <v>1</v>
      </c>
      <c r="J75" s="31">
        <v>59</v>
      </c>
      <c r="K75" s="31">
        <v>28</v>
      </c>
      <c r="L75" s="32">
        <v>0.08296296296296296</v>
      </c>
      <c r="M75" s="33">
        <v>0.08296296296296296</v>
      </c>
      <c r="N75" s="33">
        <v>0.08296296296296296</v>
      </c>
      <c r="O75" s="34">
        <v>1</v>
      </c>
      <c r="P75" s="34">
        <v>59</v>
      </c>
      <c r="Q75" s="35">
        <v>28</v>
      </c>
      <c r="R75" s="35">
        <v>7168</v>
      </c>
      <c r="S75" s="36">
        <v>1</v>
      </c>
      <c r="T75" s="33">
        <v>0</v>
      </c>
      <c r="U75" s="26"/>
      <c r="V75" s="26"/>
      <c r="W75" s="33">
        <v>0.08296296296296296</v>
      </c>
      <c r="X75" s="33" t="s">
        <v>40</v>
      </c>
      <c r="Y75" s="33" t="s">
        <v>40</v>
      </c>
      <c r="Z75" s="33" t="s">
        <v>40</v>
      </c>
      <c r="AA75" s="33" t="s">
        <v>40</v>
      </c>
      <c r="AB75" s="33" t="s">
        <v>40</v>
      </c>
      <c r="AC75" s="33" t="s">
        <v>40</v>
      </c>
      <c r="AD75" s="33" t="s">
        <v>40</v>
      </c>
      <c r="AE75" s="33" t="s">
        <v>40</v>
      </c>
      <c r="AF75" s="33" t="s">
        <v>40</v>
      </c>
      <c r="AG75" s="33" t="s">
        <v>40</v>
      </c>
      <c r="AH75" s="33" t="s">
        <v>40</v>
      </c>
      <c r="AI75" s="33" t="s">
        <v>40</v>
      </c>
      <c r="AJ75" s="33" t="s">
        <v>40</v>
      </c>
      <c r="AK75" s="33" t="s">
        <v>40</v>
      </c>
      <c r="AL75" s="33" t="s">
        <v>40</v>
      </c>
      <c r="AM75" s="33" t="s">
        <v>40</v>
      </c>
      <c r="AN75" s="33" t="s">
        <v>40</v>
      </c>
      <c r="AO75" s="33" t="s">
        <v>40</v>
      </c>
      <c r="AP75" s="33" t="s">
        <v>40</v>
      </c>
      <c r="AQ75" s="33" t="s">
        <v>40</v>
      </c>
      <c r="AR75" s="33" t="s">
        <v>40</v>
      </c>
      <c r="AS75" s="33" t="s">
        <v>40</v>
      </c>
      <c r="AT75" s="33" t="s">
        <v>40</v>
      </c>
      <c r="AU75" s="33" t="s">
        <v>40</v>
      </c>
      <c r="AV75" s="33" t="s">
        <v>40</v>
      </c>
      <c r="AW75" s="33" t="s">
        <v>40</v>
      </c>
      <c r="AX75" s="33" t="s">
        <v>40</v>
      </c>
      <c r="AY75" s="33" t="s">
        <v>40</v>
      </c>
      <c r="AZ75" s="33" t="s">
        <v>40</v>
      </c>
      <c r="BA75" s="33" t="s">
        <v>40</v>
      </c>
      <c r="BB75" s="33" t="s">
        <v>40</v>
      </c>
      <c r="BC75" s="33" t="s">
        <v>40</v>
      </c>
      <c r="BD75" s="33" t="s">
        <v>40</v>
      </c>
      <c r="BE75" s="33" t="s">
        <v>40</v>
      </c>
      <c r="BF75" s="33" t="s">
        <v>40</v>
      </c>
      <c r="BG75" s="33" t="s">
        <v>40</v>
      </c>
      <c r="BH75" s="33" t="s">
        <v>40</v>
      </c>
      <c r="BI75" s="33" t="s">
        <v>40</v>
      </c>
      <c r="BJ75" s="33" t="s">
        <v>40</v>
      </c>
      <c r="BK75" s="33" t="s">
        <v>40</v>
      </c>
      <c r="BL75" s="33" t="s">
        <v>40</v>
      </c>
      <c r="BM75" s="33" t="s">
        <v>40</v>
      </c>
      <c r="BN75" s="33" t="s">
        <v>40</v>
      </c>
      <c r="BO75" s="33" t="s">
        <v>40</v>
      </c>
      <c r="BP75" s="33" t="s">
        <v>40</v>
      </c>
      <c r="BQ75" s="33" t="s">
        <v>40</v>
      </c>
      <c r="BR75" s="33" t="s">
        <v>40</v>
      </c>
      <c r="BS75" s="3"/>
      <c r="BT75" s="3"/>
    </row>
  </sheetData>
  <sheetProtection/>
  <mergeCells count="30">
    <mergeCell ref="D71:F71"/>
    <mergeCell ref="D72:F72"/>
    <mergeCell ref="A67:T67"/>
    <mergeCell ref="D69:F69"/>
    <mergeCell ref="D70:F70"/>
    <mergeCell ref="D46:F46"/>
    <mergeCell ref="D47:F47"/>
    <mergeCell ref="D58:F58"/>
    <mergeCell ref="D59:F59"/>
    <mergeCell ref="A54:T54"/>
    <mergeCell ref="D56:F56"/>
    <mergeCell ref="D57:F57"/>
    <mergeCell ref="D30:F30"/>
    <mergeCell ref="D31:F31"/>
    <mergeCell ref="D32:F32"/>
    <mergeCell ref="A42:T42"/>
    <mergeCell ref="D44:F44"/>
    <mergeCell ref="D45:F45"/>
    <mergeCell ref="D18:F18"/>
    <mergeCell ref="D19:F19"/>
    <mergeCell ref="D20:F20"/>
    <mergeCell ref="D21:F21"/>
    <mergeCell ref="A27:T27"/>
    <mergeCell ref="D29:F29"/>
    <mergeCell ref="A1:T1"/>
    <mergeCell ref="D3:F3"/>
    <mergeCell ref="D4:F4"/>
    <mergeCell ref="D5:F5"/>
    <mergeCell ref="D6:F6"/>
    <mergeCell ref="A16:T16"/>
  </mergeCells>
  <conditionalFormatting sqref="S9:S13">
    <cfRule type="cellIs" priority="15" dxfId="2" operator="between" stopIfTrue="1">
      <formula>1</formula>
      <formula>3</formula>
    </cfRule>
  </conditionalFormatting>
  <conditionalFormatting sqref="S24">
    <cfRule type="cellIs" priority="14" dxfId="0" operator="between" stopIfTrue="1">
      <formula>1</formula>
      <formula>3</formula>
    </cfRule>
  </conditionalFormatting>
  <conditionalFormatting sqref="S35:S39">
    <cfRule type="cellIs" priority="13" dxfId="0" operator="between" stopIfTrue="1">
      <formula>1</formula>
      <formula>3</formula>
    </cfRule>
  </conditionalFormatting>
  <conditionalFormatting sqref="S35:S39">
    <cfRule type="cellIs" priority="12" dxfId="0" operator="between" stopIfTrue="1">
      <formula>1</formula>
      <formula>3</formula>
    </cfRule>
  </conditionalFormatting>
  <conditionalFormatting sqref="S50:S51">
    <cfRule type="cellIs" priority="11" dxfId="0" operator="between" stopIfTrue="1">
      <formula>1</formula>
      <formula>3</formula>
    </cfRule>
  </conditionalFormatting>
  <conditionalFormatting sqref="S50:S51">
    <cfRule type="cellIs" priority="10" dxfId="0" operator="between" stopIfTrue="1">
      <formula>1</formula>
      <formula>3</formula>
    </cfRule>
  </conditionalFormatting>
  <conditionalFormatting sqref="S50:S51">
    <cfRule type="cellIs" priority="9" dxfId="0" operator="between" stopIfTrue="1">
      <formula>1</formula>
      <formula>3</formula>
    </cfRule>
  </conditionalFormatting>
  <conditionalFormatting sqref="S62:S63">
    <cfRule type="cellIs" priority="8" dxfId="0" operator="between" stopIfTrue="1">
      <formula>1</formula>
      <formula>3</formula>
    </cfRule>
  </conditionalFormatting>
  <conditionalFormatting sqref="S62:S63">
    <cfRule type="cellIs" priority="7" dxfId="0" operator="between" stopIfTrue="1">
      <formula>1</formula>
      <formula>3</formula>
    </cfRule>
  </conditionalFormatting>
  <conditionalFormatting sqref="S62:S63">
    <cfRule type="cellIs" priority="6" dxfId="0" operator="between" stopIfTrue="1">
      <formula>1</formula>
      <formula>3</formula>
    </cfRule>
  </conditionalFormatting>
  <conditionalFormatting sqref="S62:S63">
    <cfRule type="cellIs" priority="5" dxfId="0" operator="between" stopIfTrue="1">
      <formula>1</formula>
      <formula>3</formula>
    </cfRule>
  </conditionalFormatting>
  <conditionalFormatting sqref="S75">
    <cfRule type="cellIs" priority="4" dxfId="0" operator="between" stopIfTrue="1">
      <formula>1</formula>
      <formula>3</formula>
    </cfRule>
  </conditionalFormatting>
  <conditionalFormatting sqref="S75">
    <cfRule type="cellIs" priority="3" dxfId="0" operator="between" stopIfTrue="1">
      <formula>1</formula>
      <formula>3</formula>
    </cfRule>
  </conditionalFormatting>
  <conditionalFormatting sqref="S75">
    <cfRule type="cellIs" priority="2" dxfId="0" operator="between" stopIfTrue="1">
      <formula>1</formula>
      <formula>3</formula>
    </cfRule>
  </conditionalFormatting>
  <conditionalFormatting sqref="S75">
    <cfRule type="cellIs" priority="1" dxfId="0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101"/>
  <sheetViews>
    <sheetView zoomScalePageLayoutView="0" workbookViewId="0" topLeftCell="A1">
      <pane ySplit="6" topLeftCell="A79" activePane="bottomLeft" state="frozen"/>
      <selection pane="topLeft" activeCell="A1" sqref="A1"/>
      <selection pane="bottomLeft" activeCell="V99" sqref="V99"/>
    </sheetView>
  </sheetViews>
  <sheetFormatPr defaultColWidth="9.140625" defaultRowHeight="15"/>
  <cols>
    <col min="3" max="3" width="22.28125" style="0" customWidth="1"/>
    <col min="5" max="5" width="20.7109375" style="0" customWidth="1"/>
    <col min="8" max="8" width="10.28125" style="0" customWidth="1"/>
    <col min="9" max="12" width="0" style="0" hidden="1" customWidth="1"/>
    <col min="13" max="13" width="11.28125" style="0" customWidth="1"/>
    <col min="15" max="18" width="0" style="0" hidden="1" customWidth="1"/>
    <col min="20" max="20" width="11.57421875" style="0" customWidth="1"/>
    <col min="23" max="70" width="0" style="0" hidden="1" customWidth="1"/>
  </cols>
  <sheetData>
    <row r="1" spans="1:7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6" t="e">
        <f>IF(#REF!&gt;0,COUNTIF(N2:N94,#REF!),"")</f>
        <v>#REF!</v>
      </c>
      <c r="X1" s="26" t="e">
        <f>IF(#REF!&gt;0,COUNTIF(X2:X94,#REF!)+W1,"")</f>
        <v>#REF!</v>
      </c>
      <c r="Y1" s="26" t="e">
        <f>IF(#REF!&gt;0,COUNTIF(Y2:Y94,#REF!)+X1,"")</f>
        <v>#REF!</v>
      </c>
      <c r="Z1" s="26" t="e">
        <f>IF(#REF!&gt;0,COUNTIF(Z2:Z94,#REF!)+Y1,"")</f>
        <v>#REF!</v>
      </c>
      <c r="AA1" s="26" t="e">
        <f>IF(#REF!&gt;0,COUNTIF(AA2:AA94,#REF!)+Z1,"")</f>
        <v>#REF!</v>
      </c>
      <c r="AB1" s="26" t="e">
        <f>IF(#REF!&gt;0,COUNTIF(AB2:AB94,#REF!)+AA1,"")</f>
        <v>#REF!</v>
      </c>
      <c r="AC1" s="26" t="e">
        <f>IF(#REF!&gt;0,COUNTIF(AC2:AC94,#REF!)+AB1,"")</f>
        <v>#REF!</v>
      </c>
      <c r="AD1" s="26" t="e">
        <f>IF(#REF!&gt;0,COUNTIF(AD2:AD94,#REF!)+AC1,"")</f>
        <v>#REF!</v>
      </c>
      <c r="AE1" s="26" t="e">
        <f>IF(#REF!&gt;0,COUNTIF(AE2:AE94,#REF!)+AD1,"")</f>
        <v>#REF!</v>
      </c>
      <c r="AF1" s="26" t="e">
        <f>IF(#REF!&gt;0,COUNTIF(AF2:AF94,#REF!)+AE1,"")</f>
        <v>#REF!</v>
      </c>
      <c r="AG1" s="26" t="e">
        <f>IF(#REF!&gt;0,COUNTIF(AG2:AG94,#REF!)+AF1,"")</f>
        <v>#REF!</v>
      </c>
      <c r="AH1" s="26" t="e">
        <f>IF(#REF!&gt;0,COUNTIF(AH2:AH94,#REF!)+AG1,"")</f>
        <v>#REF!</v>
      </c>
      <c r="AI1" s="26" t="e">
        <f>IF(#REF!&gt;0,COUNTIF(AI2:AI94,#REF!)+AH1,"")</f>
        <v>#REF!</v>
      </c>
      <c r="AJ1" s="26" t="e">
        <f>IF(#REF!&gt;0,COUNTIF(AJ2:AJ94,#REF!)+AI1,"")</f>
        <v>#REF!</v>
      </c>
      <c r="AK1" s="26" t="e">
        <f>IF(#REF!&gt;0,COUNTIF(AK2:AK94,#REF!)+AJ1,"")</f>
        <v>#REF!</v>
      </c>
      <c r="AL1" s="26" t="e">
        <f>IF(#REF!&gt;0,COUNTIF(AL2:AL94,#REF!)+AK1,"")</f>
        <v>#REF!</v>
      </c>
      <c r="AM1" s="26" t="e">
        <f>IF(#REF!&gt;0,COUNTIF(AM2:AM94,#REF!)+AL1,"")</f>
        <v>#REF!</v>
      </c>
      <c r="AN1" s="26" t="e">
        <f>IF(#REF!&gt;0,COUNTIF(AN2:AN94,#REF!)+AM1,"")</f>
        <v>#REF!</v>
      </c>
      <c r="AO1" s="26" t="e">
        <f>IF(#REF!&gt;0,COUNTIF(AO2:AO94,#REF!)+AN1,"")</f>
        <v>#REF!</v>
      </c>
      <c r="AP1" s="26" t="e">
        <f>IF(#REF!&gt;0,COUNTIF(AP2:AP94,#REF!)+AO1,"")</f>
        <v>#REF!</v>
      </c>
      <c r="AQ1" s="26" t="e">
        <f>IF(#REF!&gt;0,COUNTIF(AQ2:AQ94,#REF!)+AP1,"")</f>
        <v>#REF!</v>
      </c>
      <c r="AR1" s="26" t="e">
        <f>IF(#REF!&gt;0,COUNTIF(AR2:AR94,#REF!)+AQ1,"")</f>
        <v>#REF!</v>
      </c>
      <c r="AS1" s="26" t="e">
        <f>IF(#REF!&gt;0,COUNTIF(AS2:AS94,#REF!)+AR1,"")</f>
        <v>#REF!</v>
      </c>
      <c r="AT1" s="26" t="e">
        <f>IF(#REF!&gt;0,COUNTIF(AT2:AT94,#REF!)+AS1,"")</f>
        <v>#REF!</v>
      </c>
      <c r="AU1" s="26" t="e">
        <f>IF(#REF!&gt;0,COUNTIF(AU2:AU94,#REF!)+AT1,"")</f>
        <v>#REF!</v>
      </c>
      <c r="AV1" s="26" t="e">
        <f>IF(#REF!&gt;0,COUNTIF(AV2:AV94,#REF!)+AU1,"")</f>
        <v>#REF!</v>
      </c>
      <c r="AW1" s="26" t="e">
        <f>IF(#REF!&gt;0,COUNTIF(AW2:AW94,#REF!)+AV1,"")</f>
        <v>#REF!</v>
      </c>
      <c r="AX1" s="26" t="e">
        <f>IF(#REF!&gt;0,COUNTIF(AX2:AX94,#REF!)+AW1,"")</f>
        <v>#REF!</v>
      </c>
      <c r="AY1" s="26" t="e">
        <f>IF(#REF!&gt;0,COUNTIF(AY2:AY94,#REF!)+AX1,"")</f>
        <v>#REF!</v>
      </c>
      <c r="AZ1" s="26" t="e">
        <f>IF(#REF!&gt;0,COUNTIF(AZ2:AZ94,#REF!)+AY1,"")</f>
        <v>#REF!</v>
      </c>
      <c r="BA1" s="26" t="e">
        <f>IF(#REF!&gt;0,COUNTIF(BA2:BA94,#REF!)+AZ1,"")</f>
        <v>#REF!</v>
      </c>
      <c r="BB1" s="26" t="e">
        <f>IF(#REF!&gt;0,COUNTIF(BB2:BB94,#REF!)+BA1,"")</f>
        <v>#REF!</v>
      </c>
      <c r="BC1" s="26" t="e">
        <f>IF(#REF!&gt;0,COUNTIF(BC2:BC94,#REF!)+BB1,"")</f>
        <v>#REF!</v>
      </c>
      <c r="BD1" s="26" t="e">
        <f>IF(#REF!&gt;0,COUNTIF(BD2:BD94,#REF!)+BC1,"")</f>
        <v>#REF!</v>
      </c>
      <c r="BE1" s="26" t="e">
        <f>IF(#REF!&gt;0,COUNTIF(BE2:BE94,#REF!)+BD1,"")</f>
        <v>#REF!</v>
      </c>
      <c r="BF1" s="26" t="e">
        <f>IF(#REF!&gt;0,COUNTIF(BF2:BF94,#REF!)+BE1,"")</f>
        <v>#REF!</v>
      </c>
      <c r="BG1" s="26" t="e">
        <f>IF(#REF!&gt;0,COUNTIF(BG2:BG94,#REF!)+BF1,"")</f>
        <v>#REF!</v>
      </c>
      <c r="BH1" s="26" t="e">
        <f>IF(#REF!&gt;0,COUNTIF(BH2:BH94,#REF!)+BG1,"")</f>
        <v>#REF!</v>
      </c>
      <c r="BI1" s="26" t="e">
        <f>IF(#REF!&gt;0,COUNTIF(BI2:BI94,#REF!)+BH1,"")</f>
        <v>#REF!</v>
      </c>
      <c r="BJ1" s="26" t="e">
        <f>IF(#REF!&gt;0,COUNTIF(BJ2:BJ94,#REF!)+BI1,"")</f>
        <v>#REF!</v>
      </c>
      <c r="BK1" s="26" t="e">
        <f>IF(#REF!&gt;0,COUNTIF(BK2:BK94,#REF!)+BJ1,"")</f>
        <v>#REF!</v>
      </c>
      <c r="BL1" s="26" t="e">
        <f>IF(#REF!&gt;0,COUNTIF(BL2:BL94,#REF!)+BK1,"")</f>
        <v>#REF!</v>
      </c>
      <c r="BM1" s="26" t="e">
        <f>IF(#REF!&gt;0,COUNTIF(BM2:BM94,#REF!)+BL1,"")</f>
        <v>#REF!</v>
      </c>
      <c r="BN1" s="26" t="e">
        <f>IF(#REF!&gt;0,COUNTIF(BN2:BN94,#REF!)+BM1,"")</f>
        <v>#REF!</v>
      </c>
      <c r="BO1" s="26" t="e">
        <f>IF(#REF!&gt;0,COUNTIF(BO2:BO94,#REF!)+BN1,"")</f>
        <v>#REF!</v>
      </c>
      <c r="BP1" s="26" t="e">
        <f>IF(#REF!&gt;0,COUNTIF(BP2:BP94,#REF!)+BO1,"")</f>
        <v>#REF!</v>
      </c>
      <c r="BQ1" s="26" t="e">
        <f>IF(#REF!&gt;0,COUNTIF(BQ2:BQ94,#REF!)+BP1,"")</f>
        <v>#REF!</v>
      </c>
      <c r="BR1" s="26" t="e">
        <f>IF(#REF!&gt;0,COUNTIF(BR2:BR94,#REF!)+BQ1,"")</f>
        <v>#REF!</v>
      </c>
      <c r="BS1" s="3"/>
    </row>
    <row r="2" spans="1:71" ht="15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3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15">
      <c r="A3" s="3"/>
      <c r="B3" s="3"/>
      <c r="C3" s="7" t="s">
        <v>2</v>
      </c>
      <c r="D3" s="16" t="s">
        <v>49</v>
      </c>
      <c r="E3" s="16"/>
      <c r="F3" s="16"/>
      <c r="G3" s="2"/>
      <c r="H3" s="2"/>
      <c r="I3" s="2"/>
      <c r="J3" s="2"/>
      <c r="K3" s="2"/>
      <c r="L3" s="2"/>
      <c r="M3" s="7" t="s">
        <v>3</v>
      </c>
      <c r="N3" s="38">
        <v>42497</v>
      </c>
      <c r="O3" s="10"/>
      <c r="P3" s="10"/>
      <c r="Q3" s="10"/>
      <c r="R3" s="10"/>
      <c r="S3" s="11"/>
      <c r="T3" s="3"/>
      <c r="U3" s="12" t="s">
        <v>4</v>
      </c>
      <c r="V3" s="39"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15">
      <c r="A4" s="3"/>
      <c r="B4" s="3"/>
      <c r="C4" s="7" t="s">
        <v>5</v>
      </c>
      <c r="D4" s="16" t="s">
        <v>50</v>
      </c>
      <c r="E4" s="16" t="s">
        <v>6</v>
      </c>
      <c r="F4" s="16"/>
      <c r="G4" s="2"/>
      <c r="H4" s="2"/>
      <c r="I4" s="2"/>
      <c r="J4" s="2"/>
      <c r="K4" s="2"/>
      <c r="L4" s="2"/>
      <c r="M4" s="7" t="s">
        <v>7</v>
      </c>
      <c r="N4" s="40">
        <v>0.5</v>
      </c>
      <c r="O4" s="15"/>
      <c r="P4" s="15"/>
      <c r="Q4" s="15"/>
      <c r="R4" s="15"/>
      <c r="S4" s="11"/>
      <c r="T4" s="3"/>
      <c r="U4" s="5" t="s">
        <v>8</v>
      </c>
      <c r="V4" s="41"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1:71" ht="15">
      <c r="A5" s="3"/>
      <c r="B5" s="3"/>
      <c r="C5" s="7" t="s">
        <v>9</v>
      </c>
      <c r="D5" s="16" t="s">
        <v>58</v>
      </c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3"/>
      <c r="U5" s="12" t="s">
        <v>11</v>
      </c>
      <c r="V5" s="42">
        <f>MAX(G9:G101)</f>
        <v>0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3"/>
    </row>
    <row r="6" spans="1:71" ht="15">
      <c r="A6" s="3"/>
      <c r="B6" s="17"/>
      <c r="C6" s="18" t="s">
        <v>12</v>
      </c>
      <c r="D6" s="16" t="s">
        <v>90</v>
      </c>
      <c r="E6" s="16"/>
      <c r="F6" s="16"/>
      <c r="G6" s="15"/>
      <c r="H6" s="15"/>
      <c r="I6" s="19"/>
      <c r="J6" s="20"/>
      <c r="K6" s="20"/>
      <c r="L6" s="20"/>
      <c r="M6" s="20"/>
      <c r="N6" s="20"/>
      <c r="O6" s="20"/>
      <c r="P6" s="20"/>
      <c r="Q6" s="20"/>
      <c r="R6" s="20"/>
      <c r="S6" s="21"/>
      <c r="T6" s="3"/>
      <c r="U6" s="2"/>
      <c r="V6" s="2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3"/>
    </row>
    <row r="7" spans="1:71" ht="15">
      <c r="A7" s="3"/>
      <c r="B7" s="17"/>
      <c r="C7" s="12"/>
      <c r="D7" s="12"/>
      <c r="E7" s="22"/>
      <c r="F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"/>
      <c r="U7" s="12" t="s">
        <v>14</v>
      </c>
      <c r="V7" s="43">
        <v>0.11841435185185185</v>
      </c>
      <c r="W7" s="32">
        <v>0.11841435185185185</v>
      </c>
      <c r="X7" s="32">
        <v>0.11967592592592592</v>
      </c>
      <c r="Y7" s="32">
        <v>0.12469907407407409</v>
      </c>
      <c r="Z7" s="32">
        <v>0.13332175925925926</v>
      </c>
      <c r="AA7" s="32">
        <v>0.14967592592592593</v>
      </c>
      <c r="AB7" s="32">
        <v>0.15309027777777778</v>
      </c>
      <c r="AC7" s="32">
        <v>0.16734953703703703</v>
      </c>
      <c r="AD7" s="32">
        <v>0.17805555555555555</v>
      </c>
      <c r="AE7" s="32" t="s">
        <v>40</v>
      </c>
      <c r="AF7" s="32" t="s">
        <v>40</v>
      </c>
      <c r="AG7" s="32" t="s">
        <v>40</v>
      </c>
      <c r="AH7" s="32" t="s">
        <v>40</v>
      </c>
      <c r="AI7" s="32" t="s">
        <v>40</v>
      </c>
      <c r="AJ7" s="32" t="s">
        <v>40</v>
      </c>
      <c r="AK7" s="32" t="s">
        <v>40</v>
      </c>
      <c r="AL7" s="32" t="s">
        <v>40</v>
      </c>
      <c r="AM7" s="32" t="s">
        <v>40</v>
      </c>
      <c r="AN7" s="32" t="s">
        <v>40</v>
      </c>
      <c r="AO7" s="32" t="s">
        <v>40</v>
      </c>
      <c r="AP7" s="32" t="s">
        <v>40</v>
      </c>
      <c r="AQ7" s="32" t="s">
        <v>40</v>
      </c>
      <c r="AR7" s="32" t="s">
        <v>40</v>
      </c>
      <c r="AS7" s="32" t="s">
        <v>40</v>
      </c>
      <c r="AT7" s="32" t="s">
        <v>40</v>
      </c>
      <c r="AU7" s="32" t="s">
        <v>40</v>
      </c>
      <c r="AV7" s="32" t="s">
        <v>40</v>
      </c>
      <c r="AW7" s="32" t="s">
        <v>40</v>
      </c>
      <c r="AX7" s="32" t="s">
        <v>40</v>
      </c>
      <c r="AY7" s="32" t="s">
        <v>40</v>
      </c>
      <c r="AZ7" s="32" t="s">
        <v>40</v>
      </c>
      <c r="BA7" s="32" t="s">
        <v>40</v>
      </c>
      <c r="BB7" s="32" t="s">
        <v>40</v>
      </c>
      <c r="BC7" s="32" t="s">
        <v>40</v>
      </c>
      <c r="BD7" s="32" t="s">
        <v>40</v>
      </c>
      <c r="BE7" s="32" t="s">
        <v>40</v>
      </c>
      <c r="BF7" s="32" t="s">
        <v>40</v>
      </c>
      <c r="BG7" s="32" t="s">
        <v>40</v>
      </c>
      <c r="BH7" s="32" t="s">
        <v>40</v>
      </c>
      <c r="BI7" s="32" t="s">
        <v>40</v>
      </c>
      <c r="BJ7" s="32" t="s">
        <v>40</v>
      </c>
      <c r="BK7" s="32" t="s">
        <v>40</v>
      </c>
      <c r="BL7" s="32" t="s">
        <v>40</v>
      </c>
      <c r="BM7" s="32" t="s">
        <v>40</v>
      </c>
      <c r="BN7" s="32" t="s">
        <v>40</v>
      </c>
      <c r="BO7" s="32" t="s">
        <v>40</v>
      </c>
      <c r="BP7" s="32" t="s">
        <v>40</v>
      </c>
      <c r="BQ7" s="32" t="s">
        <v>40</v>
      </c>
      <c r="BR7" s="32" t="s">
        <v>40</v>
      </c>
      <c r="BS7" s="3"/>
    </row>
    <row r="8" spans="1:71" ht="38.25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/>
      <c r="J8" s="24"/>
      <c r="K8" s="24"/>
      <c r="L8" s="24"/>
      <c r="M8" s="24" t="s">
        <v>23</v>
      </c>
      <c r="N8" s="24" t="s">
        <v>24</v>
      </c>
      <c r="O8" s="24"/>
      <c r="P8" s="24"/>
      <c r="Q8" s="24"/>
      <c r="R8" s="24"/>
      <c r="S8" s="25" t="s">
        <v>25</v>
      </c>
      <c r="T8" s="24" t="s">
        <v>26</v>
      </c>
      <c r="U8" s="26"/>
      <c r="V8" s="26"/>
      <c r="W8" s="26">
        <v>1</v>
      </c>
      <c r="X8" s="26">
        <v>2</v>
      </c>
      <c r="Y8" s="26">
        <v>3</v>
      </c>
      <c r="Z8" s="26">
        <v>4</v>
      </c>
      <c r="AA8" s="26">
        <v>5</v>
      </c>
      <c r="AB8" s="26">
        <v>6</v>
      </c>
      <c r="AC8" s="26">
        <v>7</v>
      </c>
      <c r="AD8" s="26">
        <v>8</v>
      </c>
      <c r="AE8" s="26">
        <v>9</v>
      </c>
      <c r="AF8" s="26">
        <v>10</v>
      </c>
      <c r="AG8" s="26">
        <v>11</v>
      </c>
      <c r="AH8" s="26">
        <v>12</v>
      </c>
      <c r="AI8" s="26">
        <v>13</v>
      </c>
      <c r="AJ8" s="26">
        <v>14</v>
      </c>
      <c r="AK8" s="26">
        <v>15</v>
      </c>
      <c r="AL8" s="26">
        <v>16</v>
      </c>
      <c r="AM8" s="26">
        <v>17</v>
      </c>
      <c r="AN8" s="26">
        <v>18</v>
      </c>
      <c r="AO8" s="26">
        <v>19</v>
      </c>
      <c r="AP8" s="26">
        <v>20</v>
      </c>
      <c r="AQ8" s="26">
        <v>21</v>
      </c>
      <c r="AR8" s="26">
        <v>22</v>
      </c>
      <c r="AS8" s="26">
        <v>23</v>
      </c>
      <c r="AT8" s="26">
        <v>24</v>
      </c>
      <c r="AU8" s="26">
        <v>25</v>
      </c>
      <c r="AV8" s="26">
        <v>26</v>
      </c>
      <c r="AW8" s="26">
        <v>27</v>
      </c>
      <c r="AX8" s="26">
        <v>28</v>
      </c>
      <c r="AY8" s="26">
        <v>29</v>
      </c>
      <c r="AZ8" s="26">
        <v>30</v>
      </c>
      <c r="BA8" s="26">
        <v>31</v>
      </c>
      <c r="BB8" s="26">
        <v>32</v>
      </c>
      <c r="BC8" s="26">
        <v>33</v>
      </c>
      <c r="BD8" s="26">
        <v>34</v>
      </c>
      <c r="BE8" s="26">
        <v>35</v>
      </c>
      <c r="BF8" s="26">
        <v>36</v>
      </c>
      <c r="BG8" s="26">
        <v>37</v>
      </c>
      <c r="BH8" s="26">
        <v>38</v>
      </c>
      <c r="BI8" s="26">
        <v>39</v>
      </c>
      <c r="BJ8" s="26">
        <v>40</v>
      </c>
      <c r="BK8" s="26">
        <v>41</v>
      </c>
      <c r="BL8" s="26">
        <v>42</v>
      </c>
      <c r="BM8" s="26">
        <v>43</v>
      </c>
      <c r="BN8" s="26">
        <v>44</v>
      </c>
      <c r="BO8" s="26">
        <v>45</v>
      </c>
      <c r="BP8" s="26">
        <v>46</v>
      </c>
      <c r="BQ8" s="26">
        <v>47</v>
      </c>
      <c r="BR8" s="26">
        <v>48</v>
      </c>
      <c r="BS8" s="37"/>
    </row>
    <row r="9" spans="1:71" ht="15">
      <c r="A9" s="27">
        <v>1</v>
      </c>
      <c r="B9" s="28" t="s">
        <v>123</v>
      </c>
      <c r="C9" s="28" t="s">
        <v>124</v>
      </c>
      <c r="D9" s="28"/>
      <c r="E9" s="28" t="s">
        <v>125</v>
      </c>
      <c r="F9" s="28" t="s">
        <v>126</v>
      </c>
      <c r="G9" s="29">
        <v>0</v>
      </c>
      <c r="H9" s="30">
        <v>25031</v>
      </c>
      <c r="I9" s="44">
        <v>2</v>
      </c>
      <c r="J9" s="44">
        <v>50</v>
      </c>
      <c r="K9" s="44">
        <v>31</v>
      </c>
      <c r="L9" s="45">
        <v>0.11841435185185185</v>
      </c>
      <c r="M9" s="46">
        <v>0.11841435185185185</v>
      </c>
      <c r="N9" s="33">
        <v>0.11841435185185185</v>
      </c>
      <c r="O9" s="34">
        <v>2</v>
      </c>
      <c r="P9" s="34">
        <v>50</v>
      </c>
      <c r="Q9" s="35">
        <v>31</v>
      </c>
      <c r="R9" s="35">
        <v>10231</v>
      </c>
      <c r="S9" s="36">
        <v>1</v>
      </c>
      <c r="T9" s="33">
        <v>0</v>
      </c>
      <c r="U9" s="26"/>
      <c r="V9" s="26"/>
      <c r="W9" s="33">
        <v>0.11841435185185185</v>
      </c>
      <c r="X9" s="33" t="s">
        <v>40</v>
      </c>
      <c r="Y9" s="33" t="s">
        <v>40</v>
      </c>
      <c r="Z9" s="33" t="s">
        <v>40</v>
      </c>
      <c r="AA9" s="33" t="s">
        <v>40</v>
      </c>
      <c r="AB9" s="33" t="s">
        <v>40</v>
      </c>
      <c r="AC9" s="33" t="s">
        <v>40</v>
      </c>
      <c r="AD9" s="33" t="s">
        <v>40</v>
      </c>
      <c r="AE9" s="33" t="s">
        <v>40</v>
      </c>
      <c r="AF9" s="33" t="s">
        <v>40</v>
      </c>
      <c r="AG9" s="33" t="s">
        <v>40</v>
      </c>
      <c r="AH9" s="33" t="s">
        <v>40</v>
      </c>
      <c r="AI9" s="33" t="s">
        <v>40</v>
      </c>
      <c r="AJ9" s="33" t="s">
        <v>40</v>
      </c>
      <c r="AK9" s="33" t="s">
        <v>40</v>
      </c>
      <c r="AL9" s="33" t="s">
        <v>40</v>
      </c>
      <c r="AM9" s="33" t="s">
        <v>40</v>
      </c>
      <c r="AN9" s="33" t="s">
        <v>40</v>
      </c>
      <c r="AO9" s="33" t="s">
        <v>40</v>
      </c>
      <c r="AP9" s="33" t="s">
        <v>40</v>
      </c>
      <c r="AQ9" s="33" t="s">
        <v>40</v>
      </c>
      <c r="AR9" s="33" t="s">
        <v>40</v>
      </c>
      <c r="AS9" s="33" t="s">
        <v>40</v>
      </c>
      <c r="AT9" s="33" t="s">
        <v>40</v>
      </c>
      <c r="AU9" s="33" t="s">
        <v>40</v>
      </c>
      <c r="AV9" s="33" t="s">
        <v>40</v>
      </c>
      <c r="AW9" s="33" t="s">
        <v>40</v>
      </c>
      <c r="AX9" s="33" t="s">
        <v>40</v>
      </c>
      <c r="AY9" s="33" t="s">
        <v>40</v>
      </c>
      <c r="AZ9" s="33" t="s">
        <v>40</v>
      </c>
      <c r="BA9" s="33" t="s">
        <v>40</v>
      </c>
      <c r="BB9" s="33" t="s">
        <v>40</v>
      </c>
      <c r="BC9" s="33" t="s">
        <v>40</v>
      </c>
      <c r="BD9" s="33" t="s">
        <v>40</v>
      </c>
      <c r="BE9" s="33" t="s">
        <v>40</v>
      </c>
      <c r="BF9" s="33" t="s">
        <v>40</v>
      </c>
      <c r="BG9" s="33" t="s">
        <v>40</v>
      </c>
      <c r="BH9" s="33" t="s">
        <v>40</v>
      </c>
      <c r="BI9" s="33" t="s">
        <v>40</v>
      </c>
      <c r="BJ9" s="33" t="s">
        <v>40</v>
      </c>
      <c r="BK9" s="33" t="s">
        <v>40</v>
      </c>
      <c r="BL9" s="33" t="s">
        <v>40</v>
      </c>
      <c r="BM9" s="33" t="s">
        <v>40</v>
      </c>
      <c r="BN9" s="33" t="s">
        <v>40</v>
      </c>
      <c r="BO9" s="33" t="s">
        <v>40</v>
      </c>
      <c r="BP9" s="33" t="s">
        <v>40</v>
      </c>
      <c r="BQ9" s="33" t="s">
        <v>40</v>
      </c>
      <c r="BR9" s="33" t="s">
        <v>40</v>
      </c>
      <c r="BS9" s="3"/>
    </row>
    <row r="10" spans="1:71" ht="15">
      <c r="A10" s="27">
        <v>2</v>
      </c>
      <c r="B10" s="28">
        <v>168</v>
      </c>
      <c r="C10" s="28" t="s">
        <v>127</v>
      </c>
      <c r="D10" s="28">
        <v>1990</v>
      </c>
      <c r="E10" s="28" t="s">
        <v>128</v>
      </c>
      <c r="F10" s="28"/>
      <c r="G10" s="29">
        <v>0</v>
      </c>
      <c r="H10" s="30">
        <v>34027</v>
      </c>
      <c r="I10" s="44">
        <v>3</v>
      </c>
      <c r="J10" s="44">
        <v>40</v>
      </c>
      <c r="K10" s="44">
        <v>27</v>
      </c>
      <c r="L10" s="45">
        <v>0.15309027777777778</v>
      </c>
      <c r="M10" s="46">
        <v>0.15309027777777778</v>
      </c>
      <c r="N10" s="33">
        <v>0.15309027777777778</v>
      </c>
      <c r="O10" s="34">
        <v>3</v>
      </c>
      <c r="P10" s="34">
        <v>40</v>
      </c>
      <c r="Q10" s="35">
        <v>27</v>
      </c>
      <c r="R10" s="35">
        <v>13227</v>
      </c>
      <c r="S10" s="36">
        <v>6</v>
      </c>
      <c r="T10" s="33">
        <v>0.03467592592592593</v>
      </c>
      <c r="U10" s="26"/>
      <c r="V10" s="26"/>
      <c r="W10" s="33">
        <v>0.15309027777777778</v>
      </c>
      <c r="X10" s="33">
        <v>0.15309027777777778</v>
      </c>
      <c r="Y10" s="33">
        <v>0.15309027777777778</v>
      </c>
      <c r="Z10" s="33">
        <v>0.15309027777777778</v>
      </c>
      <c r="AA10" s="33">
        <v>0.15309027777777778</v>
      </c>
      <c r="AB10" s="33">
        <v>0.15309027777777778</v>
      </c>
      <c r="AC10" s="33" t="s">
        <v>40</v>
      </c>
      <c r="AD10" s="33" t="s">
        <v>40</v>
      </c>
      <c r="AE10" s="33" t="s">
        <v>40</v>
      </c>
      <c r="AF10" s="33" t="s">
        <v>40</v>
      </c>
      <c r="AG10" s="33" t="s">
        <v>40</v>
      </c>
      <c r="AH10" s="33" t="s">
        <v>40</v>
      </c>
      <c r="AI10" s="33" t="s">
        <v>40</v>
      </c>
      <c r="AJ10" s="33" t="s">
        <v>40</v>
      </c>
      <c r="AK10" s="33" t="s">
        <v>40</v>
      </c>
      <c r="AL10" s="33" t="s">
        <v>40</v>
      </c>
      <c r="AM10" s="33" t="s">
        <v>40</v>
      </c>
      <c r="AN10" s="33" t="s">
        <v>40</v>
      </c>
      <c r="AO10" s="33" t="s">
        <v>40</v>
      </c>
      <c r="AP10" s="33" t="s">
        <v>40</v>
      </c>
      <c r="AQ10" s="33" t="s">
        <v>40</v>
      </c>
      <c r="AR10" s="33" t="s">
        <v>40</v>
      </c>
      <c r="AS10" s="33" t="s">
        <v>40</v>
      </c>
      <c r="AT10" s="33" t="s">
        <v>40</v>
      </c>
      <c r="AU10" s="33" t="s">
        <v>40</v>
      </c>
      <c r="AV10" s="33" t="s">
        <v>40</v>
      </c>
      <c r="AW10" s="33" t="s">
        <v>40</v>
      </c>
      <c r="AX10" s="33" t="s">
        <v>40</v>
      </c>
      <c r="AY10" s="33" t="s">
        <v>40</v>
      </c>
      <c r="AZ10" s="33" t="s">
        <v>40</v>
      </c>
      <c r="BA10" s="33" t="s">
        <v>40</v>
      </c>
      <c r="BB10" s="33" t="s">
        <v>40</v>
      </c>
      <c r="BC10" s="33" t="s">
        <v>40</v>
      </c>
      <c r="BD10" s="33" t="s">
        <v>40</v>
      </c>
      <c r="BE10" s="33" t="s">
        <v>40</v>
      </c>
      <c r="BF10" s="33" t="s">
        <v>40</v>
      </c>
      <c r="BG10" s="33" t="s">
        <v>40</v>
      </c>
      <c r="BH10" s="33" t="s">
        <v>40</v>
      </c>
      <c r="BI10" s="33" t="s">
        <v>40</v>
      </c>
      <c r="BJ10" s="33" t="s">
        <v>40</v>
      </c>
      <c r="BK10" s="33" t="s">
        <v>40</v>
      </c>
      <c r="BL10" s="33" t="s">
        <v>40</v>
      </c>
      <c r="BM10" s="33" t="s">
        <v>40</v>
      </c>
      <c r="BN10" s="33" t="s">
        <v>40</v>
      </c>
      <c r="BO10" s="33" t="s">
        <v>40</v>
      </c>
      <c r="BP10" s="33" t="s">
        <v>40</v>
      </c>
      <c r="BQ10" s="33" t="s">
        <v>40</v>
      </c>
      <c r="BR10" s="33" t="s">
        <v>40</v>
      </c>
      <c r="BS10" s="3"/>
    </row>
    <row r="11" spans="1:71" ht="15">
      <c r="A11" s="27">
        <v>3</v>
      </c>
      <c r="B11" s="28">
        <v>198</v>
      </c>
      <c r="C11" s="28" t="s">
        <v>129</v>
      </c>
      <c r="D11" s="28"/>
      <c r="E11" s="28" t="s">
        <v>130</v>
      </c>
      <c r="F11" s="28" t="s">
        <v>131</v>
      </c>
      <c r="G11" s="29">
        <v>0</v>
      </c>
      <c r="H11" s="30">
        <v>25934</v>
      </c>
      <c r="I11" s="44">
        <v>2</v>
      </c>
      <c r="J11" s="44">
        <v>59</v>
      </c>
      <c r="K11" s="44">
        <v>34</v>
      </c>
      <c r="L11" s="45">
        <v>0.12469907407407409</v>
      </c>
      <c r="M11" s="46">
        <v>0.12469907407407409</v>
      </c>
      <c r="N11" s="33">
        <v>0.12469907407407409</v>
      </c>
      <c r="O11" s="34">
        <v>2</v>
      </c>
      <c r="P11" s="34">
        <v>59</v>
      </c>
      <c r="Q11" s="35">
        <v>34</v>
      </c>
      <c r="R11" s="35">
        <v>10774</v>
      </c>
      <c r="S11" s="36">
        <v>3</v>
      </c>
      <c r="T11" s="33">
        <v>0.006284722222222233</v>
      </c>
      <c r="U11" s="26"/>
      <c r="V11" s="26"/>
      <c r="W11" s="33">
        <v>0.12469907407407409</v>
      </c>
      <c r="X11" s="33">
        <v>0.12469907407407409</v>
      </c>
      <c r="Y11" s="33">
        <v>0.12469907407407409</v>
      </c>
      <c r="Z11" s="33" t="s">
        <v>40</v>
      </c>
      <c r="AA11" s="33" t="s">
        <v>40</v>
      </c>
      <c r="AB11" s="33" t="s">
        <v>40</v>
      </c>
      <c r="AC11" s="33" t="s">
        <v>40</v>
      </c>
      <c r="AD11" s="33" t="s">
        <v>40</v>
      </c>
      <c r="AE11" s="33" t="s">
        <v>40</v>
      </c>
      <c r="AF11" s="33" t="s">
        <v>40</v>
      </c>
      <c r="AG11" s="33" t="s">
        <v>40</v>
      </c>
      <c r="AH11" s="33" t="s">
        <v>40</v>
      </c>
      <c r="AI11" s="33" t="s">
        <v>40</v>
      </c>
      <c r="AJ11" s="33" t="s">
        <v>40</v>
      </c>
      <c r="AK11" s="33" t="s">
        <v>40</v>
      </c>
      <c r="AL11" s="33" t="s">
        <v>40</v>
      </c>
      <c r="AM11" s="33" t="s">
        <v>40</v>
      </c>
      <c r="AN11" s="33" t="s">
        <v>40</v>
      </c>
      <c r="AO11" s="33" t="s">
        <v>40</v>
      </c>
      <c r="AP11" s="33" t="s">
        <v>40</v>
      </c>
      <c r="AQ11" s="33" t="s">
        <v>40</v>
      </c>
      <c r="AR11" s="33" t="s">
        <v>40</v>
      </c>
      <c r="AS11" s="33" t="s">
        <v>40</v>
      </c>
      <c r="AT11" s="33" t="s">
        <v>40</v>
      </c>
      <c r="AU11" s="33" t="s">
        <v>40</v>
      </c>
      <c r="AV11" s="33" t="s">
        <v>40</v>
      </c>
      <c r="AW11" s="33" t="s">
        <v>40</v>
      </c>
      <c r="AX11" s="33" t="s">
        <v>40</v>
      </c>
      <c r="AY11" s="33" t="s">
        <v>40</v>
      </c>
      <c r="AZ11" s="33" t="s">
        <v>40</v>
      </c>
      <c r="BA11" s="33" t="s">
        <v>40</v>
      </c>
      <c r="BB11" s="33" t="s">
        <v>40</v>
      </c>
      <c r="BC11" s="33" t="s">
        <v>40</v>
      </c>
      <c r="BD11" s="33" t="s">
        <v>40</v>
      </c>
      <c r="BE11" s="33" t="s">
        <v>40</v>
      </c>
      <c r="BF11" s="33" t="s">
        <v>40</v>
      </c>
      <c r="BG11" s="33" t="s">
        <v>40</v>
      </c>
      <c r="BH11" s="33" t="s">
        <v>40</v>
      </c>
      <c r="BI11" s="33" t="s">
        <v>40</v>
      </c>
      <c r="BJ11" s="33" t="s">
        <v>40</v>
      </c>
      <c r="BK11" s="33" t="s">
        <v>40</v>
      </c>
      <c r="BL11" s="33" t="s">
        <v>40</v>
      </c>
      <c r="BM11" s="33" t="s">
        <v>40</v>
      </c>
      <c r="BN11" s="33" t="s">
        <v>40</v>
      </c>
      <c r="BO11" s="33" t="s">
        <v>40</v>
      </c>
      <c r="BP11" s="33" t="s">
        <v>40</v>
      </c>
      <c r="BQ11" s="33" t="s">
        <v>40</v>
      </c>
      <c r="BR11" s="33" t="s">
        <v>40</v>
      </c>
      <c r="BS11" s="3"/>
    </row>
    <row r="12" spans="1:71" ht="15">
      <c r="A12" s="27">
        <v>4</v>
      </c>
      <c r="B12" s="28">
        <v>206</v>
      </c>
      <c r="C12" s="28" t="s">
        <v>132</v>
      </c>
      <c r="D12" s="28"/>
      <c r="E12" s="28" t="s">
        <v>48</v>
      </c>
      <c r="F12" s="28" t="s">
        <v>116</v>
      </c>
      <c r="G12" s="29">
        <v>0</v>
      </c>
      <c r="H12" s="30"/>
      <c r="I12" s="44" t="s">
        <v>40</v>
      </c>
      <c r="J12" s="44" t="s">
        <v>40</v>
      </c>
      <c r="K12" s="44" t="s">
        <v>40</v>
      </c>
      <c r="L12" s="45" t="s">
        <v>40</v>
      </c>
      <c r="M12" s="46" t="s">
        <v>40</v>
      </c>
      <c r="N12" s="33" t="s">
        <v>40</v>
      </c>
      <c r="O12" s="34" t="e">
        <v>#VALUE!</v>
      </c>
      <c r="P12" s="34" t="e">
        <v>#VALUE!</v>
      </c>
      <c r="Q12" s="35" t="e">
        <v>#VALUE!</v>
      </c>
      <c r="R12" s="35" t="e">
        <v>#VALUE!</v>
      </c>
      <c r="S12" s="36" t="s">
        <v>40</v>
      </c>
      <c r="T12" s="33" t="s">
        <v>40</v>
      </c>
      <c r="U12" s="26"/>
      <c r="V12" s="26"/>
      <c r="W12" s="33" t="s">
        <v>40</v>
      </c>
      <c r="X12" s="33" t="s">
        <v>40</v>
      </c>
      <c r="Y12" s="33" t="s">
        <v>40</v>
      </c>
      <c r="Z12" s="33" t="s">
        <v>40</v>
      </c>
      <c r="AA12" s="33" t="s">
        <v>40</v>
      </c>
      <c r="AB12" s="33" t="s">
        <v>40</v>
      </c>
      <c r="AC12" s="33" t="s">
        <v>40</v>
      </c>
      <c r="AD12" s="33" t="s">
        <v>40</v>
      </c>
      <c r="AE12" s="33" t="s">
        <v>40</v>
      </c>
      <c r="AF12" s="33" t="s">
        <v>40</v>
      </c>
      <c r="AG12" s="33" t="s">
        <v>40</v>
      </c>
      <c r="AH12" s="33" t="s">
        <v>40</v>
      </c>
      <c r="AI12" s="33" t="s">
        <v>40</v>
      </c>
      <c r="AJ12" s="33" t="s">
        <v>40</v>
      </c>
      <c r="AK12" s="33" t="s">
        <v>40</v>
      </c>
      <c r="AL12" s="33" t="s">
        <v>40</v>
      </c>
      <c r="AM12" s="33" t="s">
        <v>40</v>
      </c>
      <c r="AN12" s="33" t="s">
        <v>40</v>
      </c>
      <c r="AO12" s="33" t="s">
        <v>40</v>
      </c>
      <c r="AP12" s="33" t="s">
        <v>40</v>
      </c>
      <c r="AQ12" s="33" t="s">
        <v>40</v>
      </c>
      <c r="AR12" s="33" t="s">
        <v>40</v>
      </c>
      <c r="AS12" s="33" t="s">
        <v>40</v>
      </c>
      <c r="AT12" s="33" t="s">
        <v>40</v>
      </c>
      <c r="AU12" s="33" t="s">
        <v>40</v>
      </c>
      <c r="AV12" s="33" t="s">
        <v>40</v>
      </c>
      <c r="AW12" s="33" t="s">
        <v>40</v>
      </c>
      <c r="AX12" s="33" t="s">
        <v>40</v>
      </c>
      <c r="AY12" s="33" t="s">
        <v>40</v>
      </c>
      <c r="AZ12" s="33" t="s">
        <v>40</v>
      </c>
      <c r="BA12" s="33" t="s">
        <v>40</v>
      </c>
      <c r="BB12" s="33" t="s">
        <v>40</v>
      </c>
      <c r="BC12" s="33" t="s">
        <v>40</v>
      </c>
      <c r="BD12" s="33" t="s">
        <v>40</v>
      </c>
      <c r="BE12" s="33" t="s">
        <v>40</v>
      </c>
      <c r="BF12" s="33" t="s">
        <v>40</v>
      </c>
      <c r="BG12" s="33" t="s">
        <v>40</v>
      </c>
      <c r="BH12" s="33" t="s">
        <v>40</v>
      </c>
      <c r="BI12" s="33" t="s">
        <v>40</v>
      </c>
      <c r="BJ12" s="33" t="s">
        <v>40</v>
      </c>
      <c r="BK12" s="33" t="s">
        <v>40</v>
      </c>
      <c r="BL12" s="33" t="s">
        <v>40</v>
      </c>
      <c r="BM12" s="33" t="s">
        <v>40</v>
      </c>
      <c r="BN12" s="33" t="s">
        <v>40</v>
      </c>
      <c r="BO12" s="33" t="s">
        <v>40</v>
      </c>
      <c r="BP12" s="33" t="s">
        <v>40</v>
      </c>
      <c r="BQ12" s="33" t="s">
        <v>40</v>
      </c>
      <c r="BR12" s="33" t="s">
        <v>40</v>
      </c>
      <c r="BS12" s="3"/>
    </row>
    <row r="13" spans="1:71" ht="15">
      <c r="A13" s="27">
        <v>5</v>
      </c>
      <c r="B13" s="28">
        <v>208</v>
      </c>
      <c r="C13" s="28" t="s">
        <v>133</v>
      </c>
      <c r="D13" s="28"/>
      <c r="E13" s="28" t="s">
        <v>48</v>
      </c>
      <c r="F13" s="28" t="s">
        <v>116</v>
      </c>
      <c r="G13" s="29">
        <v>0</v>
      </c>
      <c r="H13" s="30"/>
      <c r="I13" s="44" t="s">
        <v>40</v>
      </c>
      <c r="J13" s="44" t="s">
        <v>40</v>
      </c>
      <c r="K13" s="44" t="s">
        <v>40</v>
      </c>
      <c r="L13" s="45" t="s">
        <v>40</v>
      </c>
      <c r="M13" s="46" t="s">
        <v>40</v>
      </c>
      <c r="N13" s="33" t="s">
        <v>40</v>
      </c>
      <c r="O13" s="34" t="e">
        <v>#VALUE!</v>
      </c>
      <c r="P13" s="34" t="e">
        <v>#VALUE!</v>
      </c>
      <c r="Q13" s="35" t="e">
        <v>#VALUE!</v>
      </c>
      <c r="R13" s="35" t="e">
        <v>#VALUE!</v>
      </c>
      <c r="S13" s="36" t="s">
        <v>40</v>
      </c>
      <c r="T13" s="33" t="s">
        <v>40</v>
      </c>
      <c r="U13" s="26"/>
      <c r="V13" s="26"/>
      <c r="W13" s="33" t="s">
        <v>40</v>
      </c>
      <c r="X13" s="33" t="s">
        <v>40</v>
      </c>
      <c r="Y13" s="33" t="s">
        <v>40</v>
      </c>
      <c r="Z13" s="33" t="s">
        <v>40</v>
      </c>
      <c r="AA13" s="33" t="s">
        <v>40</v>
      </c>
      <c r="AB13" s="33" t="s">
        <v>40</v>
      </c>
      <c r="AC13" s="33" t="s">
        <v>40</v>
      </c>
      <c r="AD13" s="33" t="s">
        <v>40</v>
      </c>
      <c r="AE13" s="33" t="s">
        <v>40</v>
      </c>
      <c r="AF13" s="33" t="s">
        <v>40</v>
      </c>
      <c r="AG13" s="33" t="s">
        <v>40</v>
      </c>
      <c r="AH13" s="33" t="s">
        <v>40</v>
      </c>
      <c r="AI13" s="33" t="s">
        <v>40</v>
      </c>
      <c r="AJ13" s="33" t="s">
        <v>40</v>
      </c>
      <c r="AK13" s="33" t="s">
        <v>40</v>
      </c>
      <c r="AL13" s="33" t="s">
        <v>40</v>
      </c>
      <c r="AM13" s="33" t="s">
        <v>40</v>
      </c>
      <c r="AN13" s="33" t="s">
        <v>40</v>
      </c>
      <c r="AO13" s="33" t="s">
        <v>40</v>
      </c>
      <c r="AP13" s="33" t="s">
        <v>40</v>
      </c>
      <c r="AQ13" s="33" t="s">
        <v>40</v>
      </c>
      <c r="AR13" s="33" t="s">
        <v>40</v>
      </c>
      <c r="AS13" s="33" t="s">
        <v>40</v>
      </c>
      <c r="AT13" s="33" t="s">
        <v>40</v>
      </c>
      <c r="AU13" s="33" t="s">
        <v>40</v>
      </c>
      <c r="AV13" s="33" t="s">
        <v>40</v>
      </c>
      <c r="AW13" s="33" t="s">
        <v>40</v>
      </c>
      <c r="AX13" s="33" t="s">
        <v>40</v>
      </c>
      <c r="AY13" s="33" t="s">
        <v>40</v>
      </c>
      <c r="AZ13" s="33" t="s">
        <v>40</v>
      </c>
      <c r="BA13" s="33" t="s">
        <v>40</v>
      </c>
      <c r="BB13" s="33" t="s">
        <v>40</v>
      </c>
      <c r="BC13" s="33" t="s">
        <v>40</v>
      </c>
      <c r="BD13" s="33" t="s">
        <v>40</v>
      </c>
      <c r="BE13" s="33" t="s">
        <v>40</v>
      </c>
      <c r="BF13" s="33" t="s">
        <v>40</v>
      </c>
      <c r="BG13" s="33" t="s">
        <v>40</v>
      </c>
      <c r="BH13" s="33" t="s">
        <v>40</v>
      </c>
      <c r="BI13" s="33" t="s">
        <v>40</v>
      </c>
      <c r="BJ13" s="33" t="s">
        <v>40</v>
      </c>
      <c r="BK13" s="33" t="s">
        <v>40</v>
      </c>
      <c r="BL13" s="33" t="s">
        <v>40</v>
      </c>
      <c r="BM13" s="33" t="s">
        <v>40</v>
      </c>
      <c r="BN13" s="33" t="s">
        <v>40</v>
      </c>
      <c r="BO13" s="33" t="s">
        <v>40</v>
      </c>
      <c r="BP13" s="33" t="s">
        <v>40</v>
      </c>
      <c r="BQ13" s="33" t="s">
        <v>40</v>
      </c>
      <c r="BR13" s="33" t="s">
        <v>40</v>
      </c>
      <c r="BS13" s="3"/>
    </row>
    <row r="14" spans="1:71" ht="15">
      <c r="A14" s="27">
        <v>6</v>
      </c>
      <c r="B14" s="28">
        <v>220</v>
      </c>
      <c r="C14" s="28" t="s">
        <v>134</v>
      </c>
      <c r="D14" s="28"/>
      <c r="E14" s="28" t="s">
        <v>135</v>
      </c>
      <c r="F14" s="28" t="s">
        <v>136</v>
      </c>
      <c r="G14" s="29">
        <v>0</v>
      </c>
      <c r="H14" s="30">
        <v>25220</v>
      </c>
      <c r="I14" s="44">
        <v>2</v>
      </c>
      <c r="J14" s="44">
        <v>52</v>
      </c>
      <c r="K14" s="44">
        <v>20</v>
      </c>
      <c r="L14" s="45">
        <v>0.11967592592592592</v>
      </c>
      <c r="M14" s="46">
        <v>0.11967592592592592</v>
      </c>
      <c r="N14" s="33">
        <v>0.11967592592592592</v>
      </c>
      <c r="O14" s="34">
        <v>2</v>
      </c>
      <c r="P14" s="34">
        <v>52</v>
      </c>
      <c r="Q14" s="35">
        <v>20</v>
      </c>
      <c r="R14" s="35">
        <v>10340</v>
      </c>
      <c r="S14" s="36">
        <v>2</v>
      </c>
      <c r="T14" s="33">
        <v>0.0012615740740740677</v>
      </c>
      <c r="U14" s="26"/>
      <c r="V14" s="26"/>
      <c r="W14" s="33">
        <v>0.11967592592592592</v>
      </c>
      <c r="X14" s="33">
        <v>0.11967592592592592</v>
      </c>
      <c r="Y14" s="33" t="s">
        <v>40</v>
      </c>
      <c r="Z14" s="33" t="s">
        <v>40</v>
      </c>
      <c r="AA14" s="33" t="s">
        <v>40</v>
      </c>
      <c r="AB14" s="33" t="s">
        <v>40</v>
      </c>
      <c r="AC14" s="33" t="s">
        <v>40</v>
      </c>
      <c r="AD14" s="33" t="s">
        <v>40</v>
      </c>
      <c r="AE14" s="33" t="s">
        <v>40</v>
      </c>
      <c r="AF14" s="33" t="s">
        <v>40</v>
      </c>
      <c r="AG14" s="33" t="s">
        <v>40</v>
      </c>
      <c r="AH14" s="33" t="s">
        <v>40</v>
      </c>
      <c r="AI14" s="33" t="s">
        <v>40</v>
      </c>
      <c r="AJ14" s="33" t="s">
        <v>40</v>
      </c>
      <c r="AK14" s="33" t="s">
        <v>40</v>
      </c>
      <c r="AL14" s="33" t="s">
        <v>40</v>
      </c>
      <c r="AM14" s="33" t="s">
        <v>40</v>
      </c>
      <c r="AN14" s="33" t="s">
        <v>40</v>
      </c>
      <c r="AO14" s="33" t="s">
        <v>40</v>
      </c>
      <c r="AP14" s="33" t="s">
        <v>40</v>
      </c>
      <c r="AQ14" s="33" t="s">
        <v>40</v>
      </c>
      <c r="AR14" s="33" t="s">
        <v>40</v>
      </c>
      <c r="AS14" s="33" t="s">
        <v>40</v>
      </c>
      <c r="AT14" s="33" t="s">
        <v>40</v>
      </c>
      <c r="AU14" s="33" t="s">
        <v>40</v>
      </c>
      <c r="AV14" s="33" t="s">
        <v>40</v>
      </c>
      <c r="AW14" s="33" t="s">
        <v>40</v>
      </c>
      <c r="AX14" s="33" t="s">
        <v>40</v>
      </c>
      <c r="AY14" s="33" t="s">
        <v>40</v>
      </c>
      <c r="AZ14" s="33" t="s">
        <v>40</v>
      </c>
      <c r="BA14" s="33" t="s">
        <v>40</v>
      </c>
      <c r="BB14" s="33" t="s">
        <v>40</v>
      </c>
      <c r="BC14" s="33" t="s">
        <v>40</v>
      </c>
      <c r="BD14" s="33" t="s">
        <v>40</v>
      </c>
      <c r="BE14" s="33" t="s">
        <v>40</v>
      </c>
      <c r="BF14" s="33" t="s">
        <v>40</v>
      </c>
      <c r="BG14" s="33" t="s">
        <v>40</v>
      </c>
      <c r="BH14" s="33" t="s">
        <v>40</v>
      </c>
      <c r="BI14" s="33" t="s">
        <v>40</v>
      </c>
      <c r="BJ14" s="33" t="s">
        <v>40</v>
      </c>
      <c r="BK14" s="33" t="s">
        <v>40</v>
      </c>
      <c r="BL14" s="33" t="s">
        <v>40</v>
      </c>
      <c r="BM14" s="33" t="s">
        <v>40</v>
      </c>
      <c r="BN14" s="33" t="s">
        <v>40</v>
      </c>
      <c r="BO14" s="33" t="s">
        <v>40</v>
      </c>
      <c r="BP14" s="33" t="s">
        <v>40</v>
      </c>
      <c r="BQ14" s="33" t="s">
        <v>40</v>
      </c>
      <c r="BR14" s="33" t="s">
        <v>40</v>
      </c>
      <c r="BS14" s="3"/>
    </row>
    <row r="15" spans="1:71" ht="15">
      <c r="A15" s="27">
        <v>7</v>
      </c>
      <c r="B15" s="28">
        <v>216</v>
      </c>
      <c r="C15" s="28" t="s">
        <v>137</v>
      </c>
      <c r="D15" s="28"/>
      <c r="E15" s="28" t="s">
        <v>48</v>
      </c>
      <c r="F15" s="28"/>
      <c r="G15" s="29">
        <v>0</v>
      </c>
      <c r="H15" s="30">
        <v>41624</v>
      </c>
      <c r="I15" s="44">
        <v>4</v>
      </c>
      <c r="J15" s="44">
        <v>16</v>
      </c>
      <c r="K15" s="44">
        <v>24</v>
      </c>
      <c r="L15" s="45">
        <v>0.17805555555555555</v>
      </c>
      <c r="M15" s="46">
        <v>0.17805555555555555</v>
      </c>
      <c r="N15" s="33">
        <v>0.17805555555555555</v>
      </c>
      <c r="O15" s="34">
        <v>4</v>
      </c>
      <c r="P15" s="34">
        <v>16</v>
      </c>
      <c r="Q15" s="35">
        <v>24</v>
      </c>
      <c r="R15" s="35">
        <v>15384</v>
      </c>
      <c r="S15" s="36">
        <v>8</v>
      </c>
      <c r="T15" s="33">
        <v>0.059641203703703696</v>
      </c>
      <c r="U15" s="26"/>
      <c r="V15" s="26"/>
      <c r="W15" s="33">
        <v>0.17805555555555555</v>
      </c>
      <c r="X15" s="33">
        <v>0.17805555555555555</v>
      </c>
      <c r="Y15" s="33">
        <v>0.17805555555555555</v>
      </c>
      <c r="Z15" s="33">
        <v>0.17805555555555555</v>
      </c>
      <c r="AA15" s="33">
        <v>0.17805555555555555</v>
      </c>
      <c r="AB15" s="33">
        <v>0.17805555555555555</v>
      </c>
      <c r="AC15" s="33">
        <v>0.17805555555555555</v>
      </c>
      <c r="AD15" s="33">
        <v>0.17805555555555555</v>
      </c>
      <c r="AE15" s="33" t="s">
        <v>40</v>
      </c>
      <c r="AF15" s="33" t="s">
        <v>40</v>
      </c>
      <c r="AG15" s="33" t="s">
        <v>40</v>
      </c>
      <c r="AH15" s="33" t="s">
        <v>40</v>
      </c>
      <c r="AI15" s="33" t="s">
        <v>40</v>
      </c>
      <c r="AJ15" s="33" t="s">
        <v>40</v>
      </c>
      <c r="AK15" s="33" t="s">
        <v>40</v>
      </c>
      <c r="AL15" s="33" t="s">
        <v>40</v>
      </c>
      <c r="AM15" s="33" t="s">
        <v>40</v>
      </c>
      <c r="AN15" s="33" t="s">
        <v>40</v>
      </c>
      <c r="AO15" s="33" t="s">
        <v>40</v>
      </c>
      <c r="AP15" s="33" t="s">
        <v>40</v>
      </c>
      <c r="AQ15" s="33" t="s">
        <v>40</v>
      </c>
      <c r="AR15" s="33" t="s">
        <v>40</v>
      </c>
      <c r="AS15" s="33" t="s">
        <v>40</v>
      </c>
      <c r="AT15" s="33" t="s">
        <v>40</v>
      </c>
      <c r="AU15" s="33" t="s">
        <v>40</v>
      </c>
      <c r="AV15" s="33" t="s">
        <v>40</v>
      </c>
      <c r="AW15" s="33" t="s">
        <v>40</v>
      </c>
      <c r="AX15" s="33" t="s">
        <v>40</v>
      </c>
      <c r="AY15" s="33" t="s">
        <v>40</v>
      </c>
      <c r="AZ15" s="33" t="s">
        <v>40</v>
      </c>
      <c r="BA15" s="33" t="s">
        <v>40</v>
      </c>
      <c r="BB15" s="33" t="s">
        <v>40</v>
      </c>
      <c r="BC15" s="33" t="s">
        <v>40</v>
      </c>
      <c r="BD15" s="33" t="s">
        <v>40</v>
      </c>
      <c r="BE15" s="33" t="s">
        <v>40</v>
      </c>
      <c r="BF15" s="33" t="s">
        <v>40</v>
      </c>
      <c r="BG15" s="33" t="s">
        <v>40</v>
      </c>
      <c r="BH15" s="33" t="s">
        <v>40</v>
      </c>
      <c r="BI15" s="33" t="s">
        <v>40</v>
      </c>
      <c r="BJ15" s="33" t="s">
        <v>40</v>
      </c>
      <c r="BK15" s="33" t="s">
        <v>40</v>
      </c>
      <c r="BL15" s="33" t="s">
        <v>40</v>
      </c>
      <c r="BM15" s="33" t="s">
        <v>40</v>
      </c>
      <c r="BN15" s="33" t="s">
        <v>40</v>
      </c>
      <c r="BO15" s="33" t="s">
        <v>40</v>
      </c>
      <c r="BP15" s="33" t="s">
        <v>40</v>
      </c>
      <c r="BQ15" s="33" t="s">
        <v>40</v>
      </c>
      <c r="BR15" s="33" t="s">
        <v>40</v>
      </c>
      <c r="BS15" s="3"/>
    </row>
    <row r="16" spans="1:71" ht="15">
      <c r="A16" s="27">
        <v>8</v>
      </c>
      <c r="B16" s="28">
        <v>215</v>
      </c>
      <c r="C16" s="28" t="s">
        <v>138</v>
      </c>
      <c r="D16" s="28"/>
      <c r="E16" s="28" t="s">
        <v>139</v>
      </c>
      <c r="F16" s="28"/>
      <c r="G16" s="29">
        <v>0</v>
      </c>
      <c r="H16" s="30">
        <v>31159</v>
      </c>
      <c r="I16" s="44">
        <v>3</v>
      </c>
      <c r="J16" s="44">
        <v>11</v>
      </c>
      <c r="K16" s="44">
        <v>59</v>
      </c>
      <c r="L16" s="45">
        <v>0.13332175925925926</v>
      </c>
      <c r="M16" s="46">
        <v>0.13332175925925926</v>
      </c>
      <c r="N16" s="33">
        <v>0.13332175925925926</v>
      </c>
      <c r="O16" s="34">
        <v>3</v>
      </c>
      <c r="P16" s="34">
        <v>11</v>
      </c>
      <c r="Q16" s="35">
        <v>59</v>
      </c>
      <c r="R16" s="35">
        <v>11519</v>
      </c>
      <c r="S16" s="36">
        <v>4</v>
      </c>
      <c r="T16" s="33">
        <v>0.014907407407407411</v>
      </c>
      <c r="U16" s="26"/>
      <c r="V16" s="26"/>
      <c r="W16" s="33">
        <v>0.13332175925925926</v>
      </c>
      <c r="X16" s="33">
        <v>0.13332175925925926</v>
      </c>
      <c r="Y16" s="33">
        <v>0.13332175925925926</v>
      </c>
      <c r="Z16" s="33">
        <v>0.13332175925925926</v>
      </c>
      <c r="AA16" s="33" t="s">
        <v>40</v>
      </c>
      <c r="AB16" s="33" t="s">
        <v>40</v>
      </c>
      <c r="AC16" s="33" t="s">
        <v>40</v>
      </c>
      <c r="AD16" s="33" t="s">
        <v>40</v>
      </c>
      <c r="AE16" s="33" t="s">
        <v>40</v>
      </c>
      <c r="AF16" s="33" t="s">
        <v>40</v>
      </c>
      <c r="AG16" s="33" t="s">
        <v>40</v>
      </c>
      <c r="AH16" s="33" t="s">
        <v>40</v>
      </c>
      <c r="AI16" s="33" t="s">
        <v>40</v>
      </c>
      <c r="AJ16" s="33" t="s">
        <v>40</v>
      </c>
      <c r="AK16" s="33" t="s">
        <v>40</v>
      </c>
      <c r="AL16" s="33" t="s">
        <v>40</v>
      </c>
      <c r="AM16" s="33" t="s">
        <v>40</v>
      </c>
      <c r="AN16" s="33" t="s">
        <v>40</v>
      </c>
      <c r="AO16" s="33" t="s">
        <v>40</v>
      </c>
      <c r="AP16" s="33" t="s">
        <v>40</v>
      </c>
      <c r="AQ16" s="33" t="s">
        <v>40</v>
      </c>
      <c r="AR16" s="33" t="s">
        <v>40</v>
      </c>
      <c r="AS16" s="33" t="s">
        <v>40</v>
      </c>
      <c r="AT16" s="33" t="s">
        <v>40</v>
      </c>
      <c r="AU16" s="33" t="s">
        <v>40</v>
      </c>
      <c r="AV16" s="33" t="s">
        <v>40</v>
      </c>
      <c r="AW16" s="33" t="s">
        <v>40</v>
      </c>
      <c r="AX16" s="33" t="s">
        <v>40</v>
      </c>
      <c r="AY16" s="33" t="s">
        <v>40</v>
      </c>
      <c r="AZ16" s="33" t="s">
        <v>40</v>
      </c>
      <c r="BA16" s="33" t="s">
        <v>40</v>
      </c>
      <c r="BB16" s="33" t="s">
        <v>40</v>
      </c>
      <c r="BC16" s="33" t="s">
        <v>40</v>
      </c>
      <c r="BD16" s="33" t="s">
        <v>40</v>
      </c>
      <c r="BE16" s="33" t="s">
        <v>40</v>
      </c>
      <c r="BF16" s="33" t="s">
        <v>40</v>
      </c>
      <c r="BG16" s="33" t="s">
        <v>40</v>
      </c>
      <c r="BH16" s="33" t="s">
        <v>40</v>
      </c>
      <c r="BI16" s="33" t="s">
        <v>40</v>
      </c>
      <c r="BJ16" s="33" t="s">
        <v>40</v>
      </c>
      <c r="BK16" s="33" t="s">
        <v>40</v>
      </c>
      <c r="BL16" s="33" t="s">
        <v>40</v>
      </c>
      <c r="BM16" s="33" t="s">
        <v>40</v>
      </c>
      <c r="BN16" s="33" t="s">
        <v>40</v>
      </c>
      <c r="BO16" s="33" t="s">
        <v>40</v>
      </c>
      <c r="BP16" s="33" t="s">
        <v>40</v>
      </c>
      <c r="BQ16" s="33" t="s">
        <v>40</v>
      </c>
      <c r="BR16" s="33" t="s">
        <v>40</v>
      </c>
      <c r="BS16" s="3"/>
    </row>
    <row r="17" spans="1:71" ht="15">
      <c r="A17" s="27">
        <v>9</v>
      </c>
      <c r="B17" s="28">
        <v>217</v>
      </c>
      <c r="C17" s="28" t="s">
        <v>140</v>
      </c>
      <c r="D17" s="28"/>
      <c r="E17" s="28" t="s">
        <v>141</v>
      </c>
      <c r="F17" s="28"/>
      <c r="G17" s="29">
        <v>0</v>
      </c>
      <c r="H17" s="30">
        <v>33532</v>
      </c>
      <c r="I17" s="44">
        <v>3</v>
      </c>
      <c r="J17" s="44">
        <v>35</v>
      </c>
      <c r="K17" s="44">
        <v>32</v>
      </c>
      <c r="L17" s="45">
        <v>0.14967592592592593</v>
      </c>
      <c r="M17" s="46">
        <v>0.14967592592592593</v>
      </c>
      <c r="N17" s="33">
        <v>0.14967592592592593</v>
      </c>
      <c r="O17" s="34">
        <v>3</v>
      </c>
      <c r="P17" s="34">
        <v>35</v>
      </c>
      <c r="Q17" s="35">
        <v>32</v>
      </c>
      <c r="R17" s="35">
        <v>12932</v>
      </c>
      <c r="S17" s="36">
        <v>5</v>
      </c>
      <c r="T17" s="33">
        <v>0.03126157407407408</v>
      </c>
      <c r="U17" s="26"/>
      <c r="V17" s="26"/>
      <c r="W17" s="33">
        <v>0.14967592592592593</v>
      </c>
      <c r="X17" s="33">
        <v>0.14967592592592593</v>
      </c>
      <c r="Y17" s="33">
        <v>0.14967592592592593</v>
      </c>
      <c r="Z17" s="33">
        <v>0.14967592592592593</v>
      </c>
      <c r="AA17" s="33">
        <v>0.14967592592592593</v>
      </c>
      <c r="AB17" s="33" t="s">
        <v>40</v>
      </c>
      <c r="AC17" s="33" t="s">
        <v>40</v>
      </c>
      <c r="AD17" s="33" t="s">
        <v>40</v>
      </c>
      <c r="AE17" s="33" t="s">
        <v>40</v>
      </c>
      <c r="AF17" s="33" t="s">
        <v>40</v>
      </c>
      <c r="AG17" s="33" t="s">
        <v>40</v>
      </c>
      <c r="AH17" s="33" t="s">
        <v>40</v>
      </c>
      <c r="AI17" s="33" t="s">
        <v>40</v>
      </c>
      <c r="AJ17" s="33" t="s">
        <v>40</v>
      </c>
      <c r="AK17" s="33" t="s">
        <v>40</v>
      </c>
      <c r="AL17" s="33" t="s">
        <v>40</v>
      </c>
      <c r="AM17" s="33" t="s">
        <v>40</v>
      </c>
      <c r="AN17" s="33" t="s">
        <v>40</v>
      </c>
      <c r="AO17" s="33" t="s">
        <v>40</v>
      </c>
      <c r="AP17" s="33" t="s">
        <v>40</v>
      </c>
      <c r="AQ17" s="33" t="s">
        <v>40</v>
      </c>
      <c r="AR17" s="33" t="s">
        <v>40</v>
      </c>
      <c r="AS17" s="33" t="s">
        <v>40</v>
      </c>
      <c r="AT17" s="33" t="s">
        <v>40</v>
      </c>
      <c r="AU17" s="33" t="s">
        <v>40</v>
      </c>
      <c r="AV17" s="33" t="s">
        <v>40</v>
      </c>
      <c r="AW17" s="33" t="s">
        <v>40</v>
      </c>
      <c r="AX17" s="33" t="s">
        <v>40</v>
      </c>
      <c r="AY17" s="33" t="s">
        <v>40</v>
      </c>
      <c r="AZ17" s="33" t="s">
        <v>40</v>
      </c>
      <c r="BA17" s="33" t="s">
        <v>40</v>
      </c>
      <c r="BB17" s="33" t="s">
        <v>40</v>
      </c>
      <c r="BC17" s="33" t="s">
        <v>40</v>
      </c>
      <c r="BD17" s="33" t="s">
        <v>40</v>
      </c>
      <c r="BE17" s="33" t="s">
        <v>40</v>
      </c>
      <c r="BF17" s="33" t="s">
        <v>40</v>
      </c>
      <c r="BG17" s="33" t="s">
        <v>40</v>
      </c>
      <c r="BH17" s="33" t="s">
        <v>40</v>
      </c>
      <c r="BI17" s="33" t="s">
        <v>40</v>
      </c>
      <c r="BJ17" s="33" t="s">
        <v>40</v>
      </c>
      <c r="BK17" s="33" t="s">
        <v>40</v>
      </c>
      <c r="BL17" s="33" t="s">
        <v>40</v>
      </c>
      <c r="BM17" s="33" t="s">
        <v>40</v>
      </c>
      <c r="BN17" s="33" t="s">
        <v>40</v>
      </c>
      <c r="BO17" s="33" t="s">
        <v>40</v>
      </c>
      <c r="BP17" s="33" t="s">
        <v>40</v>
      </c>
      <c r="BQ17" s="33" t="s">
        <v>40</v>
      </c>
      <c r="BR17" s="33" t="s">
        <v>40</v>
      </c>
      <c r="BS17" s="3"/>
    </row>
    <row r="18" spans="1:71" ht="15">
      <c r="A18" s="27">
        <v>10</v>
      </c>
      <c r="B18" s="28">
        <v>218</v>
      </c>
      <c r="C18" s="28" t="s">
        <v>142</v>
      </c>
      <c r="D18" s="28"/>
      <c r="E18" s="28" t="s">
        <v>48</v>
      </c>
      <c r="F18" s="28"/>
      <c r="G18" s="29">
        <v>0</v>
      </c>
      <c r="H18" s="30">
        <v>40059</v>
      </c>
      <c r="I18" s="44">
        <v>4</v>
      </c>
      <c r="J18" s="44">
        <v>0</v>
      </c>
      <c r="K18" s="44">
        <v>59</v>
      </c>
      <c r="L18" s="45">
        <v>0.16734953703703703</v>
      </c>
      <c r="M18" s="46">
        <v>0.16734953703703703</v>
      </c>
      <c r="N18" s="33">
        <v>0.16734953703703703</v>
      </c>
      <c r="O18" s="34">
        <v>4</v>
      </c>
      <c r="P18" s="34">
        <v>0</v>
      </c>
      <c r="Q18" s="35">
        <v>59</v>
      </c>
      <c r="R18" s="35">
        <v>14459</v>
      </c>
      <c r="S18" s="36">
        <v>7</v>
      </c>
      <c r="T18" s="33">
        <v>0.04893518518518518</v>
      </c>
      <c r="U18" s="26"/>
      <c r="V18" s="26"/>
      <c r="W18" s="33">
        <v>0.16734953703703703</v>
      </c>
      <c r="X18" s="33">
        <v>0.16734953703703703</v>
      </c>
      <c r="Y18" s="33">
        <v>0.16734953703703703</v>
      </c>
      <c r="Z18" s="33">
        <v>0.16734953703703703</v>
      </c>
      <c r="AA18" s="33">
        <v>0.16734953703703703</v>
      </c>
      <c r="AB18" s="33">
        <v>0.16734953703703703</v>
      </c>
      <c r="AC18" s="33">
        <v>0.16734953703703703</v>
      </c>
      <c r="AD18" s="33" t="s">
        <v>40</v>
      </c>
      <c r="AE18" s="33" t="s">
        <v>40</v>
      </c>
      <c r="AF18" s="33" t="s">
        <v>40</v>
      </c>
      <c r="AG18" s="33" t="s">
        <v>40</v>
      </c>
      <c r="AH18" s="33" t="s">
        <v>40</v>
      </c>
      <c r="AI18" s="33" t="s">
        <v>40</v>
      </c>
      <c r="AJ18" s="33" t="s">
        <v>40</v>
      </c>
      <c r="AK18" s="33" t="s">
        <v>40</v>
      </c>
      <c r="AL18" s="33" t="s">
        <v>40</v>
      </c>
      <c r="AM18" s="33" t="s">
        <v>40</v>
      </c>
      <c r="AN18" s="33" t="s">
        <v>40</v>
      </c>
      <c r="AO18" s="33" t="s">
        <v>40</v>
      </c>
      <c r="AP18" s="33" t="s">
        <v>40</v>
      </c>
      <c r="AQ18" s="33" t="s">
        <v>40</v>
      </c>
      <c r="AR18" s="33" t="s">
        <v>40</v>
      </c>
      <c r="AS18" s="33" t="s">
        <v>40</v>
      </c>
      <c r="AT18" s="33" t="s">
        <v>40</v>
      </c>
      <c r="AU18" s="33" t="s">
        <v>40</v>
      </c>
      <c r="AV18" s="33" t="s">
        <v>40</v>
      </c>
      <c r="AW18" s="33" t="s">
        <v>40</v>
      </c>
      <c r="AX18" s="33" t="s">
        <v>40</v>
      </c>
      <c r="AY18" s="33" t="s">
        <v>40</v>
      </c>
      <c r="AZ18" s="33" t="s">
        <v>40</v>
      </c>
      <c r="BA18" s="33" t="s">
        <v>40</v>
      </c>
      <c r="BB18" s="33" t="s">
        <v>40</v>
      </c>
      <c r="BC18" s="33" t="s">
        <v>40</v>
      </c>
      <c r="BD18" s="33" t="s">
        <v>40</v>
      </c>
      <c r="BE18" s="33" t="s">
        <v>40</v>
      </c>
      <c r="BF18" s="33" t="s">
        <v>40</v>
      </c>
      <c r="BG18" s="33" t="s">
        <v>40</v>
      </c>
      <c r="BH18" s="33" t="s">
        <v>40</v>
      </c>
      <c r="BI18" s="33" t="s">
        <v>40</v>
      </c>
      <c r="BJ18" s="33" t="s">
        <v>40</v>
      </c>
      <c r="BK18" s="33" t="s">
        <v>40</v>
      </c>
      <c r="BL18" s="33" t="s">
        <v>40</v>
      </c>
      <c r="BM18" s="33" t="s">
        <v>40</v>
      </c>
      <c r="BN18" s="33" t="s">
        <v>40</v>
      </c>
      <c r="BO18" s="33" t="s">
        <v>40</v>
      </c>
      <c r="BP18" s="33" t="s">
        <v>40</v>
      </c>
      <c r="BQ18" s="33" t="s">
        <v>40</v>
      </c>
      <c r="BR18" s="33" t="s">
        <v>40</v>
      </c>
      <c r="BS18" s="3"/>
    </row>
    <row r="21" spans="1:70" s="3" customFormat="1" ht="18.75">
      <c r="A21" s="1" t="s"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  <c r="W21" s="26" t="e">
        <f>IF(#REF!&gt;0,COUNTIF(N22:N80,#REF!),"")</f>
        <v>#REF!</v>
      </c>
      <c r="X21" s="26" t="e">
        <f>IF(#REF!&gt;0,COUNTIF(X22:X80,#REF!)+W21,"")</f>
        <v>#REF!</v>
      </c>
      <c r="Y21" s="26" t="e">
        <f aca="true" t="shared" si="0" ref="Y21:AH21">IF(#REF!&gt;0,COUNTIF(Y22:Y80,#REF!)+X21,"")</f>
        <v>#REF!</v>
      </c>
      <c r="Z21" s="26" t="e">
        <f t="shared" si="0"/>
        <v>#REF!</v>
      </c>
      <c r="AA21" s="26" t="e">
        <f t="shared" si="0"/>
        <v>#REF!</v>
      </c>
      <c r="AB21" s="26" t="e">
        <f t="shared" si="0"/>
        <v>#REF!</v>
      </c>
      <c r="AC21" s="26" t="e">
        <f t="shared" si="0"/>
        <v>#REF!</v>
      </c>
      <c r="AD21" s="26" t="e">
        <f t="shared" si="0"/>
        <v>#REF!</v>
      </c>
      <c r="AE21" s="26" t="e">
        <f t="shared" si="0"/>
        <v>#REF!</v>
      </c>
      <c r="AF21" s="26" t="e">
        <f t="shared" si="0"/>
        <v>#REF!</v>
      </c>
      <c r="AG21" s="26" t="e">
        <f t="shared" si="0"/>
        <v>#REF!</v>
      </c>
      <c r="AH21" s="26" t="e">
        <f t="shared" si="0"/>
        <v>#REF!</v>
      </c>
      <c r="AI21" s="26" t="e">
        <f>IF(#REF!&gt;0,COUNTIF(AI22:AI80,#REF!)+AH21,"")</f>
        <v>#REF!</v>
      </c>
      <c r="AJ21" s="26" t="e">
        <f aca="true" t="shared" si="1" ref="AJ21:BR21">IF(#REF!&gt;0,COUNTIF(AJ22:AJ80,#REF!)+AI21,"")</f>
        <v>#REF!</v>
      </c>
      <c r="AK21" s="26" t="e">
        <f t="shared" si="1"/>
        <v>#REF!</v>
      </c>
      <c r="AL21" s="26" t="e">
        <f t="shared" si="1"/>
        <v>#REF!</v>
      </c>
      <c r="AM21" s="26" t="e">
        <f t="shared" si="1"/>
        <v>#REF!</v>
      </c>
      <c r="AN21" s="26" t="e">
        <f t="shared" si="1"/>
        <v>#REF!</v>
      </c>
      <c r="AO21" s="26" t="e">
        <f t="shared" si="1"/>
        <v>#REF!</v>
      </c>
      <c r="AP21" s="26" t="e">
        <f t="shared" si="1"/>
        <v>#REF!</v>
      </c>
      <c r="AQ21" s="26" t="e">
        <f t="shared" si="1"/>
        <v>#REF!</v>
      </c>
      <c r="AR21" s="26" t="e">
        <f t="shared" si="1"/>
        <v>#REF!</v>
      </c>
      <c r="AS21" s="26" t="e">
        <f t="shared" si="1"/>
        <v>#REF!</v>
      </c>
      <c r="AT21" s="26" t="e">
        <f t="shared" si="1"/>
        <v>#REF!</v>
      </c>
      <c r="AU21" s="26" t="e">
        <f t="shared" si="1"/>
        <v>#REF!</v>
      </c>
      <c r="AV21" s="26" t="e">
        <f t="shared" si="1"/>
        <v>#REF!</v>
      </c>
      <c r="AW21" s="26" t="e">
        <f t="shared" si="1"/>
        <v>#REF!</v>
      </c>
      <c r="AX21" s="26" t="e">
        <f t="shared" si="1"/>
        <v>#REF!</v>
      </c>
      <c r="AY21" s="26" t="e">
        <f t="shared" si="1"/>
        <v>#REF!</v>
      </c>
      <c r="AZ21" s="26" t="e">
        <f t="shared" si="1"/>
        <v>#REF!</v>
      </c>
      <c r="BA21" s="26" t="e">
        <f t="shared" si="1"/>
        <v>#REF!</v>
      </c>
      <c r="BB21" s="26" t="e">
        <f t="shared" si="1"/>
        <v>#REF!</v>
      </c>
      <c r="BC21" s="26" t="e">
        <f t="shared" si="1"/>
        <v>#REF!</v>
      </c>
      <c r="BD21" s="26" t="e">
        <f t="shared" si="1"/>
        <v>#REF!</v>
      </c>
      <c r="BE21" s="26" t="e">
        <f t="shared" si="1"/>
        <v>#REF!</v>
      </c>
      <c r="BF21" s="26" t="e">
        <f t="shared" si="1"/>
        <v>#REF!</v>
      </c>
      <c r="BG21" s="26" t="e">
        <f t="shared" si="1"/>
        <v>#REF!</v>
      </c>
      <c r="BH21" s="26" t="e">
        <f t="shared" si="1"/>
        <v>#REF!</v>
      </c>
      <c r="BI21" s="26" t="e">
        <f t="shared" si="1"/>
        <v>#REF!</v>
      </c>
      <c r="BJ21" s="26" t="e">
        <f t="shared" si="1"/>
        <v>#REF!</v>
      </c>
      <c r="BK21" s="26" t="e">
        <f t="shared" si="1"/>
        <v>#REF!</v>
      </c>
      <c r="BL21" s="26" t="e">
        <f t="shared" si="1"/>
        <v>#REF!</v>
      </c>
      <c r="BM21" s="26" t="e">
        <f t="shared" si="1"/>
        <v>#REF!</v>
      </c>
      <c r="BN21" s="26" t="e">
        <f t="shared" si="1"/>
        <v>#REF!</v>
      </c>
      <c r="BO21" s="26" t="e">
        <f t="shared" si="1"/>
        <v>#REF!</v>
      </c>
      <c r="BP21" s="26" t="e">
        <f t="shared" si="1"/>
        <v>#REF!</v>
      </c>
      <c r="BQ21" s="26" t="e">
        <f t="shared" si="1"/>
        <v>#REF!</v>
      </c>
      <c r="BR21" s="26" t="e">
        <f t="shared" si="1"/>
        <v>#REF!</v>
      </c>
    </row>
    <row r="22" spans="7:22" s="3" customFormat="1" ht="15"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U22" s="5" t="s">
        <v>1</v>
      </c>
      <c r="V22" s="6">
        <v>0</v>
      </c>
    </row>
    <row r="23" spans="1:71" ht="15">
      <c r="A23" s="3"/>
      <c r="B23" s="3"/>
      <c r="C23" s="7" t="s">
        <v>2</v>
      </c>
      <c r="D23" s="16" t="s">
        <v>49</v>
      </c>
      <c r="E23" s="16"/>
      <c r="F23" s="16"/>
      <c r="G23" s="2"/>
      <c r="H23" s="2"/>
      <c r="I23" s="2"/>
      <c r="J23" s="2"/>
      <c r="K23" s="2"/>
      <c r="L23" s="2"/>
      <c r="M23" s="7" t="s">
        <v>3</v>
      </c>
      <c r="N23" s="38">
        <v>42497</v>
      </c>
      <c r="O23" s="10"/>
      <c r="P23" s="10"/>
      <c r="Q23" s="10"/>
      <c r="R23" s="10"/>
      <c r="S23" s="11"/>
      <c r="T23" s="3"/>
      <c r="U23" s="12" t="s">
        <v>4</v>
      </c>
      <c r="V23" s="39">
        <v>0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ht="15">
      <c r="A24" s="3"/>
      <c r="B24" s="3"/>
      <c r="C24" s="7" t="s">
        <v>5</v>
      </c>
      <c r="D24" s="16" t="s">
        <v>50</v>
      </c>
      <c r="E24" s="16" t="s">
        <v>6</v>
      </c>
      <c r="F24" s="16"/>
      <c r="G24" s="2"/>
      <c r="H24" s="2"/>
      <c r="I24" s="2"/>
      <c r="J24" s="2"/>
      <c r="K24" s="2"/>
      <c r="L24" s="2"/>
      <c r="M24" s="7" t="s">
        <v>7</v>
      </c>
      <c r="N24" s="40">
        <v>0.5</v>
      </c>
      <c r="O24" s="15"/>
      <c r="P24" s="15"/>
      <c r="Q24" s="15"/>
      <c r="R24" s="15"/>
      <c r="S24" s="11"/>
      <c r="T24" s="3"/>
      <c r="U24" s="5" t="s">
        <v>8</v>
      </c>
      <c r="V24" s="41">
        <v>0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3:70" s="3" customFormat="1" ht="15">
      <c r="C25" s="7" t="s">
        <v>9</v>
      </c>
      <c r="D25" s="16" t="s">
        <v>67</v>
      </c>
      <c r="E25" s="16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"/>
      <c r="U25" s="12" t="s">
        <v>11</v>
      </c>
      <c r="V25" s="13">
        <f>MAX(G29:G87)</f>
        <v>0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</row>
    <row r="26" spans="2:70" s="3" customFormat="1" ht="15" customHeight="1">
      <c r="B26" s="17"/>
      <c r="C26" s="18" t="s">
        <v>12</v>
      </c>
      <c r="D26" s="16" t="s">
        <v>90</v>
      </c>
      <c r="E26" s="16"/>
      <c r="F26" s="16"/>
      <c r="G26" s="15"/>
      <c r="H26" s="15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1"/>
      <c r="U26" s="2"/>
      <c r="V26" s="2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</row>
    <row r="27" spans="2:70" s="3" customFormat="1" ht="15">
      <c r="B27" s="17"/>
      <c r="C27" s="12"/>
      <c r="D27" s="12"/>
      <c r="E27" s="22"/>
      <c r="F27" s="22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U27" s="12" t="s">
        <v>14</v>
      </c>
      <c r="V27" s="23">
        <v>0.12828703703703703</v>
      </c>
      <c r="W27" s="32">
        <v>0.12828703703703703</v>
      </c>
      <c r="X27" s="32">
        <v>0.13177083333333334</v>
      </c>
      <c r="Y27" s="32">
        <v>0.13694444444444445</v>
      </c>
      <c r="Z27" s="32">
        <v>0.15688657407407405</v>
      </c>
      <c r="AA27" s="32" t="s">
        <v>40</v>
      </c>
      <c r="AB27" s="32" t="s">
        <v>40</v>
      </c>
      <c r="AC27" s="32" t="s">
        <v>40</v>
      </c>
      <c r="AD27" s="32" t="s">
        <v>40</v>
      </c>
      <c r="AE27" s="32" t="s">
        <v>40</v>
      </c>
      <c r="AF27" s="32" t="s">
        <v>40</v>
      </c>
      <c r="AG27" s="32" t="s">
        <v>40</v>
      </c>
      <c r="AH27" s="32" t="s">
        <v>40</v>
      </c>
      <c r="AI27" s="32" t="s">
        <v>40</v>
      </c>
      <c r="AJ27" s="32" t="s">
        <v>40</v>
      </c>
      <c r="AK27" s="32" t="s">
        <v>40</v>
      </c>
      <c r="AL27" s="32" t="s">
        <v>40</v>
      </c>
      <c r="AM27" s="32" t="s">
        <v>40</v>
      </c>
      <c r="AN27" s="32" t="s">
        <v>40</v>
      </c>
      <c r="AO27" s="32" t="s">
        <v>40</v>
      </c>
      <c r="AP27" s="32" t="s">
        <v>40</v>
      </c>
      <c r="AQ27" s="32" t="s">
        <v>40</v>
      </c>
      <c r="AR27" s="32" t="s">
        <v>40</v>
      </c>
      <c r="AS27" s="32" t="s">
        <v>40</v>
      </c>
      <c r="AT27" s="32" t="s">
        <v>40</v>
      </c>
      <c r="AU27" s="32" t="s">
        <v>40</v>
      </c>
      <c r="AV27" s="32" t="s">
        <v>40</v>
      </c>
      <c r="AW27" s="32" t="s">
        <v>40</v>
      </c>
      <c r="AX27" s="32" t="s">
        <v>40</v>
      </c>
      <c r="AY27" s="32" t="s">
        <v>40</v>
      </c>
      <c r="AZ27" s="32" t="s">
        <v>40</v>
      </c>
      <c r="BA27" s="32" t="s">
        <v>40</v>
      </c>
      <c r="BB27" s="32" t="s">
        <v>40</v>
      </c>
      <c r="BC27" s="32" t="s">
        <v>40</v>
      </c>
      <c r="BD27" s="32" t="s">
        <v>40</v>
      </c>
      <c r="BE27" s="32" t="s">
        <v>40</v>
      </c>
      <c r="BF27" s="32" t="s">
        <v>40</v>
      </c>
      <c r="BG27" s="32" t="s">
        <v>40</v>
      </c>
      <c r="BH27" s="32" t="s">
        <v>40</v>
      </c>
      <c r="BI27" s="32" t="s">
        <v>40</v>
      </c>
      <c r="BJ27" s="32" t="s">
        <v>40</v>
      </c>
      <c r="BK27" s="32" t="s">
        <v>40</v>
      </c>
      <c r="BL27" s="32" t="s">
        <v>40</v>
      </c>
      <c r="BM27" s="32" t="s">
        <v>40</v>
      </c>
      <c r="BN27" s="32" t="s">
        <v>40</v>
      </c>
      <c r="BO27" s="32" t="s">
        <v>40</v>
      </c>
      <c r="BP27" s="32" t="s">
        <v>40</v>
      </c>
      <c r="BQ27" s="32" t="s">
        <v>40</v>
      </c>
      <c r="BR27" s="32" t="s">
        <v>40</v>
      </c>
    </row>
    <row r="28" spans="1:70" s="37" customFormat="1" ht="41.25" customHeight="1">
      <c r="A28" s="24" t="s">
        <v>15</v>
      </c>
      <c r="B28" s="24" t="s">
        <v>16</v>
      </c>
      <c r="C28" s="24" t="s">
        <v>17</v>
      </c>
      <c r="D28" s="24" t="s">
        <v>18</v>
      </c>
      <c r="E28" s="24" t="s">
        <v>19</v>
      </c>
      <c r="F28" s="24" t="s">
        <v>20</v>
      </c>
      <c r="G28" s="24" t="s">
        <v>21</v>
      </c>
      <c r="H28" s="24" t="s">
        <v>22</v>
      </c>
      <c r="I28" s="24"/>
      <c r="J28" s="24"/>
      <c r="K28" s="24"/>
      <c r="L28" s="24"/>
      <c r="M28" s="24" t="s">
        <v>23</v>
      </c>
      <c r="N28" s="24" t="s">
        <v>24</v>
      </c>
      <c r="O28" s="24"/>
      <c r="P28" s="24"/>
      <c r="Q28" s="24"/>
      <c r="R28" s="24"/>
      <c r="S28" s="25" t="s">
        <v>25</v>
      </c>
      <c r="T28" s="24" t="s">
        <v>26</v>
      </c>
      <c r="U28" s="26"/>
      <c r="V28" s="26"/>
      <c r="W28" s="26">
        <v>1</v>
      </c>
      <c r="X28" s="26">
        <v>2</v>
      </c>
      <c r="Y28" s="26">
        <v>3</v>
      </c>
      <c r="Z28" s="26">
        <v>4</v>
      </c>
      <c r="AA28" s="26">
        <v>5</v>
      </c>
      <c r="AB28" s="26">
        <v>6</v>
      </c>
      <c r="AC28" s="26">
        <v>7</v>
      </c>
      <c r="AD28" s="26">
        <v>8</v>
      </c>
      <c r="AE28" s="26">
        <v>9</v>
      </c>
      <c r="AF28" s="26">
        <v>10</v>
      </c>
      <c r="AG28" s="26">
        <v>11</v>
      </c>
      <c r="AH28" s="26">
        <v>12</v>
      </c>
      <c r="AI28" s="26">
        <v>13</v>
      </c>
      <c r="AJ28" s="26">
        <v>14</v>
      </c>
      <c r="AK28" s="26">
        <v>15</v>
      </c>
      <c r="AL28" s="26">
        <v>16</v>
      </c>
      <c r="AM28" s="26">
        <v>17</v>
      </c>
      <c r="AN28" s="26">
        <v>18</v>
      </c>
      <c r="AO28" s="26">
        <v>19</v>
      </c>
      <c r="AP28" s="26">
        <v>20</v>
      </c>
      <c r="AQ28" s="26">
        <v>21</v>
      </c>
      <c r="AR28" s="26">
        <v>22</v>
      </c>
      <c r="AS28" s="26">
        <v>23</v>
      </c>
      <c r="AT28" s="26">
        <v>24</v>
      </c>
      <c r="AU28" s="26">
        <v>25</v>
      </c>
      <c r="AV28" s="26">
        <v>26</v>
      </c>
      <c r="AW28" s="26">
        <v>27</v>
      </c>
      <c r="AX28" s="26">
        <v>28</v>
      </c>
      <c r="AY28" s="26">
        <v>29</v>
      </c>
      <c r="AZ28" s="26">
        <v>30</v>
      </c>
      <c r="BA28" s="26">
        <v>31</v>
      </c>
      <c r="BB28" s="26">
        <v>32</v>
      </c>
      <c r="BC28" s="26">
        <v>33</v>
      </c>
      <c r="BD28" s="26">
        <v>34</v>
      </c>
      <c r="BE28" s="26">
        <v>35</v>
      </c>
      <c r="BF28" s="26">
        <v>36</v>
      </c>
      <c r="BG28" s="26">
        <v>37</v>
      </c>
      <c r="BH28" s="26">
        <v>38</v>
      </c>
      <c r="BI28" s="26">
        <v>39</v>
      </c>
      <c r="BJ28" s="26">
        <v>40</v>
      </c>
      <c r="BK28" s="26">
        <v>41</v>
      </c>
      <c r="BL28" s="26">
        <v>42</v>
      </c>
      <c r="BM28" s="26">
        <v>43</v>
      </c>
      <c r="BN28" s="26">
        <v>44</v>
      </c>
      <c r="BO28" s="26">
        <v>45</v>
      </c>
      <c r="BP28" s="26">
        <v>46</v>
      </c>
      <c r="BQ28" s="26">
        <v>47</v>
      </c>
      <c r="BR28" s="26">
        <v>48</v>
      </c>
    </row>
    <row r="29" spans="1:70" s="3" customFormat="1" ht="15">
      <c r="A29" s="27">
        <v>1</v>
      </c>
      <c r="B29" s="28">
        <v>180</v>
      </c>
      <c r="C29" s="28" t="s">
        <v>143</v>
      </c>
      <c r="D29" s="28">
        <v>1973</v>
      </c>
      <c r="E29" s="28" t="s">
        <v>144</v>
      </c>
      <c r="F29" s="28" t="s">
        <v>116</v>
      </c>
      <c r="G29" s="29">
        <v>0</v>
      </c>
      <c r="H29" s="30"/>
      <c r="I29" s="31" t="s">
        <v>40</v>
      </c>
      <c r="J29" s="31" t="s">
        <v>40</v>
      </c>
      <c r="K29" s="31" t="s">
        <v>40</v>
      </c>
      <c r="L29" s="32" t="s">
        <v>40</v>
      </c>
      <c r="M29" s="33" t="s">
        <v>40</v>
      </c>
      <c r="N29" s="33" t="s">
        <v>40</v>
      </c>
      <c r="O29" s="34" t="e">
        <v>#VALUE!</v>
      </c>
      <c r="P29" s="34" t="e">
        <v>#VALUE!</v>
      </c>
      <c r="Q29" s="35" t="e">
        <v>#VALUE!</v>
      </c>
      <c r="R29" s="35" t="e">
        <v>#VALUE!</v>
      </c>
      <c r="S29" s="36" t="s">
        <v>40</v>
      </c>
      <c r="T29" s="33" t="s">
        <v>40</v>
      </c>
      <c r="U29" s="26"/>
      <c r="V29" s="26"/>
      <c r="W29" s="33" t="s">
        <v>40</v>
      </c>
      <c r="X29" s="33" t="s">
        <v>40</v>
      </c>
      <c r="Y29" s="33" t="s">
        <v>40</v>
      </c>
      <c r="Z29" s="33" t="s">
        <v>40</v>
      </c>
      <c r="AA29" s="33" t="s">
        <v>40</v>
      </c>
      <c r="AB29" s="33" t="s">
        <v>40</v>
      </c>
      <c r="AC29" s="33" t="s">
        <v>40</v>
      </c>
      <c r="AD29" s="33" t="s">
        <v>40</v>
      </c>
      <c r="AE29" s="33" t="s">
        <v>40</v>
      </c>
      <c r="AF29" s="33" t="s">
        <v>40</v>
      </c>
      <c r="AG29" s="33" t="s">
        <v>40</v>
      </c>
      <c r="AH29" s="33" t="s">
        <v>40</v>
      </c>
      <c r="AI29" s="33" t="s">
        <v>40</v>
      </c>
      <c r="AJ29" s="33" t="s">
        <v>40</v>
      </c>
      <c r="AK29" s="33" t="s">
        <v>40</v>
      </c>
      <c r="AL29" s="33" t="s">
        <v>40</v>
      </c>
      <c r="AM29" s="33" t="s">
        <v>40</v>
      </c>
      <c r="AN29" s="33" t="s">
        <v>40</v>
      </c>
      <c r="AO29" s="33" t="s">
        <v>40</v>
      </c>
      <c r="AP29" s="33" t="s">
        <v>40</v>
      </c>
      <c r="AQ29" s="33" t="s">
        <v>40</v>
      </c>
      <c r="AR29" s="33" t="s">
        <v>40</v>
      </c>
      <c r="AS29" s="33" t="s">
        <v>40</v>
      </c>
      <c r="AT29" s="33" t="s">
        <v>40</v>
      </c>
      <c r="AU29" s="33" t="s">
        <v>40</v>
      </c>
      <c r="AV29" s="33" t="s">
        <v>40</v>
      </c>
      <c r="AW29" s="33" t="s">
        <v>40</v>
      </c>
      <c r="AX29" s="33" t="s">
        <v>40</v>
      </c>
      <c r="AY29" s="33" t="s">
        <v>40</v>
      </c>
      <c r="AZ29" s="33" t="s">
        <v>40</v>
      </c>
      <c r="BA29" s="33" t="s">
        <v>40</v>
      </c>
      <c r="BB29" s="33" t="s">
        <v>40</v>
      </c>
      <c r="BC29" s="33" t="s">
        <v>40</v>
      </c>
      <c r="BD29" s="33" t="s">
        <v>40</v>
      </c>
      <c r="BE29" s="33" t="s">
        <v>40</v>
      </c>
      <c r="BF29" s="33" t="s">
        <v>40</v>
      </c>
      <c r="BG29" s="33" t="s">
        <v>40</v>
      </c>
      <c r="BH29" s="33" t="s">
        <v>40</v>
      </c>
      <c r="BI29" s="33" t="s">
        <v>40</v>
      </c>
      <c r="BJ29" s="33" t="s">
        <v>40</v>
      </c>
      <c r="BK29" s="33" t="s">
        <v>40</v>
      </c>
      <c r="BL29" s="33" t="s">
        <v>40</v>
      </c>
      <c r="BM29" s="33" t="s">
        <v>40</v>
      </c>
      <c r="BN29" s="33" t="s">
        <v>40</v>
      </c>
      <c r="BO29" s="33" t="s">
        <v>40</v>
      </c>
      <c r="BP29" s="33" t="s">
        <v>40</v>
      </c>
      <c r="BQ29" s="33" t="s">
        <v>40</v>
      </c>
      <c r="BR29" s="33" t="s">
        <v>40</v>
      </c>
    </row>
    <row r="30" spans="1:70" s="3" customFormat="1" ht="15">
      <c r="A30" s="27">
        <v>2</v>
      </c>
      <c r="B30" s="28">
        <v>335</v>
      </c>
      <c r="C30" s="28" t="s">
        <v>145</v>
      </c>
      <c r="D30" s="28">
        <v>1976</v>
      </c>
      <c r="E30" s="28" t="s">
        <v>146</v>
      </c>
      <c r="F30" s="28" t="s">
        <v>147</v>
      </c>
      <c r="G30" s="29">
        <v>0</v>
      </c>
      <c r="H30" s="30">
        <v>30945</v>
      </c>
      <c r="I30" s="31">
        <v>3</v>
      </c>
      <c r="J30" s="31">
        <v>9</v>
      </c>
      <c r="K30" s="31">
        <v>45</v>
      </c>
      <c r="L30" s="32">
        <v>0.13177083333333334</v>
      </c>
      <c r="M30" s="33">
        <v>0.13177083333333334</v>
      </c>
      <c r="N30" s="33">
        <v>0.13177083333333334</v>
      </c>
      <c r="O30" s="34">
        <v>3</v>
      </c>
      <c r="P30" s="34">
        <v>9</v>
      </c>
      <c r="Q30" s="35">
        <v>45</v>
      </c>
      <c r="R30" s="35">
        <v>11385</v>
      </c>
      <c r="S30" s="36">
        <v>2</v>
      </c>
      <c r="T30" s="33">
        <v>0.0034837962962963043</v>
      </c>
      <c r="U30" s="26"/>
      <c r="V30" s="26"/>
      <c r="W30" s="33">
        <v>0.13177083333333334</v>
      </c>
      <c r="X30" s="33">
        <v>0.13177083333333334</v>
      </c>
      <c r="Y30" s="33" t="s">
        <v>40</v>
      </c>
      <c r="Z30" s="33" t="s">
        <v>40</v>
      </c>
      <c r="AA30" s="33" t="s">
        <v>40</v>
      </c>
      <c r="AB30" s="33" t="s">
        <v>40</v>
      </c>
      <c r="AC30" s="33" t="s">
        <v>40</v>
      </c>
      <c r="AD30" s="33" t="s">
        <v>40</v>
      </c>
      <c r="AE30" s="33" t="s">
        <v>40</v>
      </c>
      <c r="AF30" s="33" t="s">
        <v>40</v>
      </c>
      <c r="AG30" s="33" t="s">
        <v>40</v>
      </c>
      <c r="AH30" s="33" t="s">
        <v>40</v>
      </c>
      <c r="AI30" s="33" t="s">
        <v>40</v>
      </c>
      <c r="AJ30" s="33" t="s">
        <v>40</v>
      </c>
      <c r="AK30" s="33" t="s">
        <v>40</v>
      </c>
      <c r="AL30" s="33" t="s">
        <v>40</v>
      </c>
      <c r="AM30" s="33" t="s">
        <v>40</v>
      </c>
      <c r="AN30" s="33" t="s">
        <v>40</v>
      </c>
      <c r="AO30" s="33" t="s">
        <v>40</v>
      </c>
      <c r="AP30" s="33" t="s">
        <v>40</v>
      </c>
      <c r="AQ30" s="33" t="s">
        <v>40</v>
      </c>
      <c r="AR30" s="33" t="s">
        <v>40</v>
      </c>
      <c r="AS30" s="33" t="s">
        <v>40</v>
      </c>
      <c r="AT30" s="33" t="s">
        <v>40</v>
      </c>
      <c r="AU30" s="33" t="s">
        <v>40</v>
      </c>
      <c r="AV30" s="33" t="s">
        <v>40</v>
      </c>
      <c r="AW30" s="33" t="s">
        <v>40</v>
      </c>
      <c r="AX30" s="33" t="s">
        <v>40</v>
      </c>
      <c r="AY30" s="33" t="s">
        <v>40</v>
      </c>
      <c r="AZ30" s="33" t="s">
        <v>40</v>
      </c>
      <c r="BA30" s="33" t="s">
        <v>40</v>
      </c>
      <c r="BB30" s="33" t="s">
        <v>40</v>
      </c>
      <c r="BC30" s="33" t="s">
        <v>40</v>
      </c>
      <c r="BD30" s="33" t="s">
        <v>40</v>
      </c>
      <c r="BE30" s="33" t="s">
        <v>40</v>
      </c>
      <c r="BF30" s="33" t="s">
        <v>40</v>
      </c>
      <c r="BG30" s="33" t="s">
        <v>40</v>
      </c>
      <c r="BH30" s="33" t="s">
        <v>40</v>
      </c>
      <c r="BI30" s="33" t="s">
        <v>40</v>
      </c>
      <c r="BJ30" s="33" t="s">
        <v>40</v>
      </c>
      <c r="BK30" s="33" t="s">
        <v>40</v>
      </c>
      <c r="BL30" s="33" t="s">
        <v>40</v>
      </c>
      <c r="BM30" s="33" t="s">
        <v>40</v>
      </c>
      <c r="BN30" s="33" t="s">
        <v>40</v>
      </c>
      <c r="BO30" s="33" t="s">
        <v>40</v>
      </c>
      <c r="BP30" s="33" t="s">
        <v>40</v>
      </c>
      <c r="BQ30" s="33" t="s">
        <v>40</v>
      </c>
      <c r="BR30" s="33" t="s">
        <v>40</v>
      </c>
    </row>
    <row r="31" spans="1:70" s="3" customFormat="1" ht="15">
      <c r="A31" s="27">
        <v>3</v>
      </c>
      <c r="B31" s="28">
        <v>176</v>
      </c>
      <c r="C31" s="28" t="s">
        <v>148</v>
      </c>
      <c r="D31" s="28">
        <v>1971</v>
      </c>
      <c r="E31" s="28" t="s">
        <v>48</v>
      </c>
      <c r="F31" s="28"/>
      <c r="G31" s="29">
        <v>0</v>
      </c>
      <c r="H31" s="30">
        <v>34555</v>
      </c>
      <c r="I31" s="31">
        <v>3</v>
      </c>
      <c r="J31" s="31">
        <v>45</v>
      </c>
      <c r="K31" s="31">
        <v>55</v>
      </c>
      <c r="L31" s="32">
        <v>0.15688657407407405</v>
      </c>
      <c r="M31" s="33">
        <v>0.15688657407407405</v>
      </c>
      <c r="N31" s="33">
        <v>0.15688657407407405</v>
      </c>
      <c r="O31" s="34">
        <v>3</v>
      </c>
      <c r="P31" s="34">
        <v>45</v>
      </c>
      <c r="Q31" s="35">
        <v>55</v>
      </c>
      <c r="R31" s="35">
        <v>13555</v>
      </c>
      <c r="S31" s="36">
        <v>4</v>
      </c>
      <c r="T31" s="33">
        <v>0.02859953703703702</v>
      </c>
      <c r="U31" s="26"/>
      <c r="V31" s="26"/>
      <c r="W31" s="33">
        <v>0.15688657407407405</v>
      </c>
      <c r="X31" s="33">
        <v>0.15688657407407405</v>
      </c>
      <c r="Y31" s="33">
        <v>0.15688657407407405</v>
      </c>
      <c r="Z31" s="33">
        <v>0.15688657407407405</v>
      </c>
      <c r="AA31" s="33" t="s">
        <v>40</v>
      </c>
      <c r="AB31" s="33" t="s">
        <v>40</v>
      </c>
      <c r="AC31" s="33" t="s">
        <v>40</v>
      </c>
      <c r="AD31" s="33" t="s">
        <v>40</v>
      </c>
      <c r="AE31" s="33" t="s">
        <v>40</v>
      </c>
      <c r="AF31" s="33" t="s">
        <v>40</v>
      </c>
      <c r="AG31" s="33" t="s">
        <v>40</v>
      </c>
      <c r="AH31" s="33" t="s">
        <v>40</v>
      </c>
      <c r="AI31" s="33" t="s">
        <v>40</v>
      </c>
      <c r="AJ31" s="33" t="s">
        <v>40</v>
      </c>
      <c r="AK31" s="33" t="s">
        <v>40</v>
      </c>
      <c r="AL31" s="33" t="s">
        <v>40</v>
      </c>
      <c r="AM31" s="33" t="s">
        <v>40</v>
      </c>
      <c r="AN31" s="33" t="s">
        <v>40</v>
      </c>
      <c r="AO31" s="33" t="s">
        <v>40</v>
      </c>
      <c r="AP31" s="33" t="s">
        <v>40</v>
      </c>
      <c r="AQ31" s="33" t="s">
        <v>40</v>
      </c>
      <c r="AR31" s="33" t="s">
        <v>40</v>
      </c>
      <c r="AS31" s="33" t="s">
        <v>40</v>
      </c>
      <c r="AT31" s="33" t="s">
        <v>40</v>
      </c>
      <c r="AU31" s="33" t="s">
        <v>40</v>
      </c>
      <c r="AV31" s="33" t="s">
        <v>40</v>
      </c>
      <c r="AW31" s="33" t="s">
        <v>40</v>
      </c>
      <c r="AX31" s="33" t="s">
        <v>40</v>
      </c>
      <c r="AY31" s="33" t="s">
        <v>40</v>
      </c>
      <c r="AZ31" s="33" t="s">
        <v>40</v>
      </c>
      <c r="BA31" s="33" t="s">
        <v>40</v>
      </c>
      <c r="BB31" s="33" t="s">
        <v>40</v>
      </c>
      <c r="BC31" s="33" t="s">
        <v>40</v>
      </c>
      <c r="BD31" s="33" t="s">
        <v>40</v>
      </c>
      <c r="BE31" s="33" t="s">
        <v>40</v>
      </c>
      <c r="BF31" s="33" t="s">
        <v>40</v>
      </c>
      <c r="BG31" s="33" t="s">
        <v>40</v>
      </c>
      <c r="BH31" s="33" t="s">
        <v>40</v>
      </c>
      <c r="BI31" s="33" t="s">
        <v>40</v>
      </c>
      <c r="BJ31" s="33" t="s">
        <v>40</v>
      </c>
      <c r="BK31" s="33" t="s">
        <v>40</v>
      </c>
      <c r="BL31" s="33" t="s">
        <v>40</v>
      </c>
      <c r="BM31" s="33" t="s">
        <v>40</v>
      </c>
      <c r="BN31" s="33" t="s">
        <v>40</v>
      </c>
      <c r="BO31" s="33" t="s">
        <v>40</v>
      </c>
      <c r="BP31" s="33" t="s">
        <v>40</v>
      </c>
      <c r="BQ31" s="33" t="s">
        <v>40</v>
      </c>
      <c r="BR31" s="33" t="s">
        <v>40</v>
      </c>
    </row>
    <row r="32" spans="1:70" s="3" customFormat="1" ht="15">
      <c r="A32" s="27">
        <v>4</v>
      </c>
      <c r="B32" s="28">
        <v>62</v>
      </c>
      <c r="C32" s="28" t="s">
        <v>149</v>
      </c>
      <c r="D32" s="28">
        <v>1966</v>
      </c>
      <c r="E32" s="28" t="s">
        <v>46</v>
      </c>
      <c r="F32" s="28"/>
      <c r="G32" s="29">
        <v>0</v>
      </c>
      <c r="H32" s="30">
        <v>31712</v>
      </c>
      <c r="I32" s="31">
        <v>3</v>
      </c>
      <c r="J32" s="31">
        <v>17</v>
      </c>
      <c r="K32" s="31">
        <v>12</v>
      </c>
      <c r="L32" s="32">
        <v>0.13694444444444445</v>
      </c>
      <c r="M32" s="33">
        <v>0.13694444444444445</v>
      </c>
      <c r="N32" s="33">
        <v>0.13694444444444445</v>
      </c>
      <c r="O32" s="34">
        <v>3</v>
      </c>
      <c r="P32" s="34">
        <v>17</v>
      </c>
      <c r="Q32" s="35">
        <v>12</v>
      </c>
      <c r="R32" s="35">
        <v>11832</v>
      </c>
      <c r="S32" s="36">
        <v>3</v>
      </c>
      <c r="T32" s="33">
        <v>0.00865740740740742</v>
      </c>
      <c r="U32" s="26"/>
      <c r="V32" s="26"/>
      <c r="W32" s="33">
        <v>0.13694444444444445</v>
      </c>
      <c r="X32" s="33">
        <v>0.13694444444444445</v>
      </c>
      <c r="Y32" s="33">
        <v>0.13694444444444445</v>
      </c>
      <c r="Z32" s="33" t="s">
        <v>40</v>
      </c>
      <c r="AA32" s="33" t="s">
        <v>40</v>
      </c>
      <c r="AB32" s="33" t="s">
        <v>40</v>
      </c>
      <c r="AC32" s="33" t="s">
        <v>40</v>
      </c>
      <c r="AD32" s="33" t="s">
        <v>40</v>
      </c>
      <c r="AE32" s="33" t="s">
        <v>40</v>
      </c>
      <c r="AF32" s="33" t="s">
        <v>40</v>
      </c>
      <c r="AG32" s="33" t="s">
        <v>40</v>
      </c>
      <c r="AH32" s="33" t="s">
        <v>40</v>
      </c>
      <c r="AI32" s="33" t="s">
        <v>40</v>
      </c>
      <c r="AJ32" s="33" t="s">
        <v>40</v>
      </c>
      <c r="AK32" s="33" t="s">
        <v>40</v>
      </c>
      <c r="AL32" s="33" t="s">
        <v>40</v>
      </c>
      <c r="AM32" s="33" t="s">
        <v>40</v>
      </c>
      <c r="AN32" s="33" t="s">
        <v>40</v>
      </c>
      <c r="AO32" s="33" t="s">
        <v>40</v>
      </c>
      <c r="AP32" s="33" t="s">
        <v>40</v>
      </c>
      <c r="AQ32" s="33" t="s">
        <v>40</v>
      </c>
      <c r="AR32" s="33" t="s">
        <v>40</v>
      </c>
      <c r="AS32" s="33" t="s">
        <v>40</v>
      </c>
      <c r="AT32" s="33" t="s">
        <v>40</v>
      </c>
      <c r="AU32" s="33" t="s">
        <v>40</v>
      </c>
      <c r="AV32" s="33" t="s">
        <v>40</v>
      </c>
      <c r="AW32" s="33" t="s">
        <v>40</v>
      </c>
      <c r="AX32" s="33" t="s">
        <v>40</v>
      </c>
      <c r="AY32" s="33" t="s">
        <v>40</v>
      </c>
      <c r="AZ32" s="33" t="s">
        <v>40</v>
      </c>
      <c r="BA32" s="33" t="s">
        <v>40</v>
      </c>
      <c r="BB32" s="33" t="s">
        <v>40</v>
      </c>
      <c r="BC32" s="33" t="s">
        <v>40</v>
      </c>
      <c r="BD32" s="33" t="s">
        <v>40</v>
      </c>
      <c r="BE32" s="33" t="s">
        <v>40</v>
      </c>
      <c r="BF32" s="33" t="s">
        <v>40</v>
      </c>
      <c r="BG32" s="33" t="s">
        <v>40</v>
      </c>
      <c r="BH32" s="33" t="s">
        <v>40</v>
      </c>
      <c r="BI32" s="33" t="s">
        <v>40</v>
      </c>
      <c r="BJ32" s="33" t="s">
        <v>40</v>
      </c>
      <c r="BK32" s="33" t="s">
        <v>40</v>
      </c>
      <c r="BL32" s="33" t="s">
        <v>40</v>
      </c>
      <c r="BM32" s="33" t="s">
        <v>40</v>
      </c>
      <c r="BN32" s="33" t="s">
        <v>40</v>
      </c>
      <c r="BO32" s="33" t="s">
        <v>40</v>
      </c>
      <c r="BP32" s="33" t="s">
        <v>40</v>
      </c>
      <c r="BQ32" s="33" t="s">
        <v>40</v>
      </c>
      <c r="BR32" s="33" t="s">
        <v>40</v>
      </c>
    </row>
    <row r="33" spans="1:70" s="3" customFormat="1" ht="15">
      <c r="A33" s="27">
        <v>5</v>
      </c>
      <c r="B33" s="28">
        <v>321</v>
      </c>
      <c r="C33" s="28" t="s">
        <v>150</v>
      </c>
      <c r="D33" s="28"/>
      <c r="E33" s="28" t="s">
        <v>151</v>
      </c>
      <c r="F33" s="28" t="s">
        <v>152</v>
      </c>
      <c r="G33" s="29">
        <v>0</v>
      </c>
      <c r="H33" s="30">
        <v>30444</v>
      </c>
      <c r="I33" s="31">
        <v>3</v>
      </c>
      <c r="J33" s="31">
        <v>4</v>
      </c>
      <c r="K33" s="31">
        <v>44</v>
      </c>
      <c r="L33" s="32">
        <v>0.12828703703703703</v>
      </c>
      <c r="M33" s="33">
        <v>0.12828703703703703</v>
      </c>
      <c r="N33" s="33">
        <v>0.12828703703703703</v>
      </c>
      <c r="O33" s="34">
        <v>3</v>
      </c>
      <c r="P33" s="34">
        <v>4</v>
      </c>
      <c r="Q33" s="35">
        <v>44</v>
      </c>
      <c r="R33" s="35">
        <v>11084</v>
      </c>
      <c r="S33" s="36">
        <v>1</v>
      </c>
      <c r="T33" s="33">
        <v>0</v>
      </c>
      <c r="U33" s="26"/>
      <c r="V33" s="26"/>
      <c r="W33" s="33">
        <v>0.12828703703703703</v>
      </c>
      <c r="X33" s="33" t="s">
        <v>40</v>
      </c>
      <c r="Y33" s="33" t="s">
        <v>40</v>
      </c>
      <c r="Z33" s="33" t="s">
        <v>40</v>
      </c>
      <c r="AA33" s="33" t="s">
        <v>40</v>
      </c>
      <c r="AB33" s="33" t="s">
        <v>40</v>
      </c>
      <c r="AC33" s="33" t="s">
        <v>40</v>
      </c>
      <c r="AD33" s="33" t="s">
        <v>40</v>
      </c>
      <c r="AE33" s="33" t="s">
        <v>40</v>
      </c>
      <c r="AF33" s="33" t="s">
        <v>40</v>
      </c>
      <c r="AG33" s="33" t="s">
        <v>40</v>
      </c>
      <c r="AH33" s="33" t="s">
        <v>40</v>
      </c>
      <c r="AI33" s="33" t="s">
        <v>40</v>
      </c>
      <c r="AJ33" s="33" t="s">
        <v>40</v>
      </c>
      <c r="AK33" s="33" t="s">
        <v>40</v>
      </c>
      <c r="AL33" s="33" t="s">
        <v>40</v>
      </c>
      <c r="AM33" s="33" t="s">
        <v>40</v>
      </c>
      <c r="AN33" s="33" t="s">
        <v>40</v>
      </c>
      <c r="AO33" s="33" t="s">
        <v>40</v>
      </c>
      <c r="AP33" s="33" t="s">
        <v>40</v>
      </c>
      <c r="AQ33" s="33" t="s">
        <v>40</v>
      </c>
      <c r="AR33" s="33" t="s">
        <v>40</v>
      </c>
      <c r="AS33" s="33" t="s">
        <v>40</v>
      </c>
      <c r="AT33" s="33" t="s">
        <v>40</v>
      </c>
      <c r="AU33" s="33" t="s">
        <v>40</v>
      </c>
      <c r="AV33" s="33" t="s">
        <v>40</v>
      </c>
      <c r="AW33" s="33" t="s">
        <v>40</v>
      </c>
      <c r="AX33" s="33" t="s">
        <v>40</v>
      </c>
      <c r="AY33" s="33" t="s">
        <v>40</v>
      </c>
      <c r="AZ33" s="33" t="s">
        <v>40</v>
      </c>
      <c r="BA33" s="33" t="s">
        <v>40</v>
      </c>
      <c r="BB33" s="33" t="s">
        <v>40</v>
      </c>
      <c r="BC33" s="33" t="s">
        <v>40</v>
      </c>
      <c r="BD33" s="33" t="s">
        <v>40</v>
      </c>
      <c r="BE33" s="33" t="s">
        <v>40</v>
      </c>
      <c r="BF33" s="33" t="s">
        <v>40</v>
      </c>
      <c r="BG33" s="33" t="s">
        <v>40</v>
      </c>
      <c r="BH33" s="33" t="s">
        <v>40</v>
      </c>
      <c r="BI33" s="33" t="s">
        <v>40</v>
      </c>
      <c r="BJ33" s="33" t="s">
        <v>40</v>
      </c>
      <c r="BK33" s="33" t="s">
        <v>40</v>
      </c>
      <c r="BL33" s="33" t="s">
        <v>40</v>
      </c>
      <c r="BM33" s="33" t="s">
        <v>40</v>
      </c>
      <c r="BN33" s="33" t="s">
        <v>40</v>
      </c>
      <c r="BO33" s="33" t="s">
        <v>40</v>
      </c>
      <c r="BP33" s="33" t="s">
        <v>40</v>
      </c>
      <c r="BQ33" s="33" t="s">
        <v>40</v>
      </c>
      <c r="BR33" s="33" t="s">
        <v>40</v>
      </c>
    </row>
    <row r="36" spans="1:70" s="3" customFormat="1" ht="18.75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  <c r="V36" s="2"/>
      <c r="W36" s="26" t="e">
        <f>IF(#REF!&gt;0,COUNTIF(N37:N82,#REF!),"")</f>
        <v>#REF!</v>
      </c>
      <c r="X36" s="26" t="e">
        <f>IF(#REF!&gt;0,COUNTIF(X37:X82,#REF!)+W36,"")</f>
        <v>#REF!</v>
      </c>
      <c r="Y36" s="26" t="e">
        <f aca="true" t="shared" si="2" ref="Y36:AH36">IF(#REF!&gt;0,COUNTIF(Y37:Y82,#REF!)+X36,"")</f>
        <v>#REF!</v>
      </c>
      <c r="Z36" s="26" t="e">
        <f t="shared" si="2"/>
        <v>#REF!</v>
      </c>
      <c r="AA36" s="26" t="e">
        <f t="shared" si="2"/>
        <v>#REF!</v>
      </c>
      <c r="AB36" s="26" t="e">
        <f t="shared" si="2"/>
        <v>#REF!</v>
      </c>
      <c r="AC36" s="26" t="e">
        <f t="shared" si="2"/>
        <v>#REF!</v>
      </c>
      <c r="AD36" s="26" t="e">
        <f t="shared" si="2"/>
        <v>#REF!</v>
      </c>
      <c r="AE36" s="26" t="e">
        <f t="shared" si="2"/>
        <v>#REF!</v>
      </c>
      <c r="AF36" s="26" t="e">
        <f t="shared" si="2"/>
        <v>#REF!</v>
      </c>
      <c r="AG36" s="26" t="e">
        <f t="shared" si="2"/>
        <v>#REF!</v>
      </c>
      <c r="AH36" s="26" t="e">
        <f t="shared" si="2"/>
        <v>#REF!</v>
      </c>
      <c r="AI36" s="26" t="e">
        <f>IF(#REF!&gt;0,COUNTIF(AI37:AI82,#REF!)+AH36,"")</f>
        <v>#REF!</v>
      </c>
      <c r="AJ36" s="26" t="e">
        <f aca="true" t="shared" si="3" ref="AJ36:BR36">IF(#REF!&gt;0,COUNTIF(AJ37:AJ82,#REF!)+AI36,"")</f>
        <v>#REF!</v>
      </c>
      <c r="AK36" s="26" t="e">
        <f t="shared" si="3"/>
        <v>#REF!</v>
      </c>
      <c r="AL36" s="26" t="e">
        <f t="shared" si="3"/>
        <v>#REF!</v>
      </c>
      <c r="AM36" s="26" t="e">
        <f t="shared" si="3"/>
        <v>#REF!</v>
      </c>
      <c r="AN36" s="26" t="e">
        <f t="shared" si="3"/>
        <v>#REF!</v>
      </c>
      <c r="AO36" s="26" t="e">
        <f t="shared" si="3"/>
        <v>#REF!</v>
      </c>
      <c r="AP36" s="26" t="e">
        <f t="shared" si="3"/>
        <v>#REF!</v>
      </c>
      <c r="AQ36" s="26" t="e">
        <f t="shared" si="3"/>
        <v>#REF!</v>
      </c>
      <c r="AR36" s="26" t="e">
        <f t="shared" si="3"/>
        <v>#REF!</v>
      </c>
      <c r="AS36" s="26" t="e">
        <f t="shared" si="3"/>
        <v>#REF!</v>
      </c>
      <c r="AT36" s="26" t="e">
        <f t="shared" si="3"/>
        <v>#REF!</v>
      </c>
      <c r="AU36" s="26" t="e">
        <f t="shared" si="3"/>
        <v>#REF!</v>
      </c>
      <c r="AV36" s="26" t="e">
        <f t="shared" si="3"/>
        <v>#REF!</v>
      </c>
      <c r="AW36" s="26" t="e">
        <f t="shared" si="3"/>
        <v>#REF!</v>
      </c>
      <c r="AX36" s="26" t="e">
        <f t="shared" si="3"/>
        <v>#REF!</v>
      </c>
      <c r="AY36" s="26" t="e">
        <f t="shared" si="3"/>
        <v>#REF!</v>
      </c>
      <c r="AZ36" s="26" t="e">
        <f t="shared" si="3"/>
        <v>#REF!</v>
      </c>
      <c r="BA36" s="26" t="e">
        <f t="shared" si="3"/>
        <v>#REF!</v>
      </c>
      <c r="BB36" s="26" t="e">
        <f t="shared" si="3"/>
        <v>#REF!</v>
      </c>
      <c r="BC36" s="26" t="e">
        <f t="shared" si="3"/>
        <v>#REF!</v>
      </c>
      <c r="BD36" s="26" t="e">
        <f t="shared" si="3"/>
        <v>#REF!</v>
      </c>
      <c r="BE36" s="26" t="e">
        <f t="shared" si="3"/>
        <v>#REF!</v>
      </c>
      <c r="BF36" s="26" t="e">
        <f t="shared" si="3"/>
        <v>#REF!</v>
      </c>
      <c r="BG36" s="26" t="e">
        <f t="shared" si="3"/>
        <v>#REF!</v>
      </c>
      <c r="BH36" s="26" t="e">
        <f t="shared" si="3"/>
        <v>#REF!</v>
      </c>
      <c r="BI36" s="26" t="e">
        <f t="shared" si="3"/>
        <v>#REF!</v>
      </c>
      <c r="BJ36" s="26" t="e">
        <f t="shared" si="3"/>
        <v>#REF!</v>
      </c>
      <c r="BK36" s="26" t="e">
        <f t="shared" si="3"/>
        <v>#REF!</v>
      </c>
      <c r="BL36" s="26" t="e">
        <f t="shared" si="3"/>
        <v>#REF!</v>
      </c>
      <c r="BM36" s="26" t="e">
        <f t="shared" si="3"/>
        <v>#REF!</v>
      </c>
      <c r="BN36" s="26" t="e">
        <f t="shared" si="3"/>
        <v>#REF!</v>
      </c>
      <c r="BO36" s="26" t="e">
        <f t="shared" si="3"/>
        <v>#REF!</v>
      </c>
      <c r="BP36" s="26" t="e">
        <f t="shared" si="3"/>
        <v>#REF!</v>
      </c>
      <c r="BQ36" s="26" t="e">
        <f t="shared" si="3"/>
        <v>#REF!</v>
      </c>
      <c r="BR36" s="26" t="e">
        <f t="shared" si="3"/>
        <v>#REF!</v>
      </c>
    </row>
    <row r="37" spans="7:22" s="3" customFormat="1" ht="15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"/>
      <c r="U37" s="5" t="s">
        <v>1</v>
      </c>
      <c r="V37" s="6">
        <v>0</v>
      </c>
    </row>
    <row r="38" spans="1:71" ht="15">
      <c r="A38" s="3"/>
      <c r="B38" s="3"/>
      <c r="C38" s="7" t="s">
        <v>2</v>
      </c>
      <c r="D38" s="16" t="s">
        <v>49</v>
      </c>
      <c r="E38" s="16"/>
      <c r="F38" s="16"/>
      <c r="G38" s="2"/>
      <c r="H38" s="2"/>
      <c r="I38" s="2"/>
      <c r="J38" s="2"/>
      <c r="K38" s="2"/>
      <c r="L38" s="2"/>
      <c r="M38" s="7" t="s">
        <v>3</v>
      </c>
      <c r="N38" s="38">
        <v>42497</v>
      </c>
      <c r="O38" s="10"/>
      <c r="P38" s="10"/>
      <c r="Q38" s="10"/>
      <c r="R38" s="10"/>
      <c r="S38" s="11"/>
      <c r="T38" s="3"/>
      <c r="U38" s="12" t="s">
        <v>4</v>
      </c>
      <c r="V38" s="39">
        <v>0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5">
      <c r="A39" s="3"/>
      <c r="B39" s="3"/>
      <c r="C39" s="7" t="s">
        <v>5</v>
      </c>
      <c r="D39" s="16" t="s">
        <v>50</v>
      </c>
      <c r="E39" s="16" t="s">
        <v>6</v>
      </c>
      <c r="F39" s="16"/>
      <c r="G39" s="2"/>
      <c r="H39" s="2"/>
      <c r="I39" s="2"/>
      <c r="J39" s="2"/>
      <c r="K39" s="2"/>
      <c r="L39" s="2"/>
      <c r="M39" s="7" t="s">
        <v>7</v>
      </c>
      <c r="N39" s="40">
        <v>0.5</v>
      </c>
      <c r="O39" s="15"/>
      <c r="P39" s="15"/>
      <c r="Q39" s="15"/>
      <c r="R39" s="15"/>
      <c r="S39" s="11"/>
      <c r="T39" s="3"/>
      <c r="U39" s="5" t="s">
        <v>8</v>
      </c>
      <c r="V39" s="41">
        <v>0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3:70" s="3" customFormat="1" ht="15">
      <c r="C40" s="7" t="s">
        <v>9</v>
      </c>
      <c r="D40" s="16" t="s">
        <v>153</v>
      </c>
      <c r="E40" s="16"/>
      <c r="F40" s="1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4"/>
      <c r="U40" s="12" t="s">
        <v>11</v>
      </c>
      <c r="V40" s="13">
        <f>MAX(G44:G89)</f>
        <v>0</v>
      </c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</row>
    <row r="41" spans="2:70" s="3" customFormat="1" ht="15" customHeight="1">
      <c r="B41" s="17"/>
      <c r="C41" s="18" t="s">
        <v>12</v>
      </c>
      <c r="D41" s="16" t="s">
        <v>90</v>
      </c>
      <c r="E41" s="16"/>
      <c r="F41" s="16"/>
      <c r="G41" s="15"/>
      <c r="H41" s="15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1"/>
      <c r="U41" s="2"/>
      <c r="V41" s="2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</row>
    <row r="42" spans="2:70" s="3" customFormat="1" ht="15">
      <c r="B42" s="17"/>
      <c r="C42" s="12"/>
      <c r="D42" s="12"/>
      <c r="E42" s="22"/>
      <c r="F42" s="2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U42" s="12" t="s">
        <v>14</v>
      </c>
      <c r="V42" s="23">
        <v>0.1171875</v>
      </c>
      <c r="W42" s="32">
        <v>0.1171875</v>
      </c>
      <c r="X42" s="32">
        <v>0.13543981481481482</v>
      </c>
      <c r="Y42" s="32">
        <v>0.1565277777777778</v>
      </c>
      <c r="Z42" s="32">
        <v>0.16525462962962964</v>
      </c>
      <c r="AA42" s="32">
        <v>0.21840277777777775</v>
      </c>
      <c r="AB42" s="32" t="s">
        <v>40</v>
      </c>
      <c r="AC42" s="32" t="s">
        <v>40</v>
      </c>
      <c r="AD42" s="32" t="s">
        <v>40</v>
      </c>
      <c r="AE42" s="32" t="s">
        <v>40</v>
      </c>
      <c r="AF42" s="32" t="s">
        <v>40</v>
      </c>
      <c r="AG42" s="32" t="s">
        <v>40</v>
      </c>
      <c r="AH42" s="32" t="s">
        <v>40</v>
      </c>
      <c r="AI42" s="32" t="s">
        <v>40</v>
      </c>
      <c r="AJ42" s="32" t="s">
        <v>40</v>
      </c>
      <c r="AK42" s="32" t="s">
        <v>40</v>
      </c>
      <c r="AL42" s="32" t="s">
        <v>40</v>
      </c>
      <c r="AM42" s="32" t="s">
        <v>40</v>
      </c>
      <c r="AN42" s="32" t="s">
        <v>40</v>
      </c>
      <c r="AO42" s="32" t="s">
        <v>40</v>
      </c>
      <c r="AP42" s="32" t="s">
        <v>40</v>
      </c>
      <c r="AQ42" s="32" t="s">
        <v>40</v>
      </c>
      <c r="AR42" s="32" t="s">
        <v>40</v>
      </c>
      <c r="AS42" s="32" t="s">
        <v>40</v>
      </c>
      <c r="AT42" s="32" t="s">
        <v>40</v>
      </c>
      <c r="AU42" s="32" t="s">
        <v>40</v>
      </c>
      <c r="AV42" s="32" t="s">
        <v>40</v>
      </c>
      <c r="AW42" s="32" t="s">
        <v>40</v>
      </c>
      <c r="AX42" s="32" t="s">
        <v>40</v>
      </c>
      <c r="AY42" s="32" t="s">
        <v>40</v>
      </c>
      <c r="AZ42" s="32" t="s">
        <v>40</v>
      </c>
      <c r="BA42" s="32" t="s">
        <v>40</v>
      </c>
      <c r="BB42" s="32" t="s">
        <v>40</v>
      </c>
      <c r="BC42" s="32" t="s">
        <v>40</v>
      </c>
      <c r="BD42" s="32" t="s">
        <v>40</v>
      </c>
      <c r="BE42" s="32" t="s">
        <v>40</v>
      </c>
      <c r="BF42" s="32" t="s">
        <v>40</v>
      </c>
      <c r="BG42" s="32" t="s">
        <v>40</v>
      </c>
      <c r="BH42" s="32" t="s">
        <v>40</v>
      </c>
      <c r="BI42" s="32" t="s">
        <v>40</v>
      </c>
      <c r="BJ42" s="32" t="s">
        <v>40</v>
      </c>
      <c r="BK42" s="32" t="s">
        <v>40</v>
      </c>
      <c r="BL42" s="32" t="s">
        <v>40</v>
      </c>
      <c r="BM42" s="32" t="s">
        <v>40</v>
      </c>
      <c r="BN42" s="32" t="s">
        <v>40</v>
      </c>
      <c r="BO42" s="32" t="s">
        <v>40</v>
      </c>
      <c r="BP42" s="32" t="s">
        <v>40</v>
      </c>
      <c r="BQ42" s="32" t="s">
        <v>40</v>
      </c>
      <c r="BR42" s="32" t="s">
        <v>40</v>
      </c>
    </row>
    <row r="43" spans="1:70" s="37" customFormat="1" ht="41.25" customHeight="1">
      <c r="A43" s="24" t="s">
        <v>15</v>
      </c>
      <c r="B43" s="24" t="s">
        <v>16</v>
      </c>
      <c r="C43" s="24" t="s">
        <v>17</v>
      </c>
      <c r="D43" s="24" t="s">
        <v>18</v>
      </c>
      <c r="E43" s="24" t="s">
        <v>19</v>
      </c>
      <c r="F43" s="24" t="s">
        <v>20</v>
      </c>
      <c r="G43" s="24" t="s">
        <v>21</v>
      </c>
      <c r="H43" s="24" t="s">
        <v>22</v>
      </c>
      <c r="I43" s="24"/>
      <c r="J43" s="24"/>
      <c r="K43" s="24"/>
      <c r="L43" s="24"/>
      <c r="M43" s="24" t="s">
        <v>23</v>
      </c>
      <c r="N43" s="24" t="s">
        <v>24</v>
      </c>
      <c r="O43" s="24"/>
      <c r="P43" s="24"/>
      <c r="Q43" s="24"/>
      <c r="R43" s="24"/>
      <c r="S43" s="25" t="s">
        <v>25</v>
      </c>
      <c r="T43" s="24" t="s">
        <v>26</v>
      </c>
      <c r="U43" s="26"/>
      <c r="V43" s="26"/>
      <c r="W43" s="26">
        <v>1</v>
      </c>
      <c r="X43" s="26">
        <v>2</v>
      </c>
      <c r="Y43" s="26">
        <v>3</v>
      </c>
      <c r="Z43" s="26">
        <v>4</v>
      </c>
      <c r="AA43" s="26">
        <v>5</v>
      </c>
      <c r="AB43" s="26">
        <v>6</v>
      </c>
      <c r="AC43" s="26">
        <v>7</v>
      </c>
      <c r="AD43" s="26">
        <v>8</v>
      </c>
      <c r="AE43" s="26">
        <v>9</v>
      </c>
      <c r="AF43" s="26">
        <v>10</v>
      </c>
      <c r="AG43" s="26">
        <v>11</v>
      </c>
      <c r="AH43" s="26">
        <v>12</v>
      </c>
      <c r="AI43" s="26">
        <v>13</v>
      </c>
      <c r="AJ43" s="26">
        <v>14</v>
      </c>
      <c r="AK43" s="26">
        <v>15</v>
      </c>
      <c r="AL43" s="26">
        <v>16</v>
      </c>
      <c r="AM43" s="26">
        <v>17</v>
      </c>
      <c r="AN43" s="26">
        <v>18</v>
      </c>
      <c r="AO43" s="26">
        <v>19</v>
      </c>
      <c r="AP43" s="26">
        <v>20</v>
      </c>
      <c r="AQ43" s="26">
        <v>21</v>
      </c>
      <c r="AR43" s="26">
        <v>22</v>
      </c>
      <c r="AS43" s="26">
        <v>23</v>
      </c>
      <c r="AT43" s="26">
        <v>24</v>
      </c>
      <c r="AU43" s="26">
        <v>25</v>
      </c>
      <c r="AV43" s="26">
        <v>26</v>
      </c>
      <c r="AW43" s="26">
        <v>27</v>
      </c>
      <c r="AX43" s="26">
        <v>28</v>
      </c>
      <c r="AY43" s="26">
        <v>29</v>
      </c>
      <c r="AZ43" s="26">
        <v>30</v>
      </c>
      <c r="BA43" s="26">
        <v>31</v>
      </c>
      <c r="BB43" s="26">
        <v>32</v>
      </c>
      <c r="BC43" s="26">
        <v>33</v>
      </c>
      <c r="BD43" s="26">
        <v>34</v>
      </c>
      <c r="BE43" s="26">
        <v>35</v>
      </c>
      <c r="BF43" s="26">
        <v>36</v>
      </c>
      <c r="BG43" s="26">
        <v>37</v>
      </c>
      <c r="BH43" s="26">
        <v>38</v>
      </c>
      <c r="BI43" s="26">
        <v>39</v>
      </c>
      <c r="BJ43" s="26">
        <v>40</v>
      </c>
      <c r="BK43" s="26">
        <v>41</v>
      </c>
      <c r="BL43" s="26">
        <v>42</v>
      </c>
      <c r="BM43" s="26">
        <v>43</v>
      </c>
      <c r="BN43" s="26">
        <v>44</v>
      </c>
      <c r="BO43" s="26">
        <v>45</v>
      </c>
      <c r="BP43" s="26">
        <v>46</v>
      </c>
      <c r="BQ43" s="26">
        <v>47</v>
      </c>
      <c r="BR43" s="26">
        <v>48</v>
      </c>
    </row>
    <row r="44" spans="1:70" s="3" customFormat="1" ht="15">
      <c r="A44" s="27">
        <v>1</v>
      </c>
      <c r="B44" s="28">
        <v>193</v>
      </c>
      <c r="C44" s="28" t="s">
        <v>154</v>
      </c>
      <c r="D44" s="28"/>
      <c r="E44" s="28" t="s">
        <v>118</v>
      </c>
      <c r="F44" s="28"/>
      <c r="G44" s="29">
        <v>0</v>
      </c>
      <c r="H44" s="30">
        <v>35758</v>
      </c>
      <c r="I44" s="31">
        <v>3</v>
      </c>
      <c r="J44" s="31">
        <v>57</v>
      </c>
      <c r="K44" s="31">
        <v>58</v>
      </c>
      <c r="L44" s="32">
        <v>0.16525462962962964</v>
      </c>
      <c r="M44" s="33">
        <v>0.16525462962962964</v>
      </c>
      <c r="N44" s="33">
        <v>0.16525462962962964</v>
      </c>
      <c r="O44" s="34">
        <v>3</v>
      </c>
      <c r="P44" s="34">
        <v>57</v>
      </c>
      <c r="Q44" s="35">
        <v>58</v>
      </c>
      <c r="R44" s="35">
        <v>14278</v>
      </c>
      <c r="S44" s="36">
        <v>4</v>
      </c>
      <c r="T44" s="33">
        <v>0.04806712962962964</v>
      </c>
      <c r="U44" s="26"/>
      <c r="V44" s="26"/>
      <c r="W44" s="33">
        <v>0.16525462962962964</v>
      </c>
      <c r="X44" s="33">
        <v>0.16525462962962964</v>
      </c>
      <c r="Y44" s="33">
        <v>0.16525462962962964</v>
      </c>
      <c r="Z44" s="33">
        <v>0.16525462962962964</v>
      </c>
      <c r="AA44" s="33" t="s">
        <v>40</v>
      </c>
      <c r="AB44" s="33" t="s">
        <v>40</v>
      </c>
      <c r="AC44" s="33" t="s">
        <v>40</v>
      </c>
      <c r="AD44" s="33" t="s">
        <v>40</v>
      </c>
      <c r="AE44" s="33" t="s">
        <v>40</v>
      </c>
      <c r="AF44" s="33" t="s">
        <v>40</v>
      </c>
      <c r="AG44" s="33" t="s">
        <v>40</v>
      </c>
      <c r="AH44" s="33" t="s">
        <v>40</v>
      </c>
      <c r="AI44" s="33" t="s">
        <v>40</v>
      </c>
      <c r="AJ44" s="33" t="s">
        <v>40</v>
      </c>
      <c r="AK44" s="33" t="s">
        <v>40</v>
      </c>
      <c r="AL44" s="33" t="s">
        <v>40</v>
      </c>
      <c r="AM44" s="33" t="s">
        <v>40</v>
      </c>
      <c r="AN44" s="33" t="s">
        <v>40</v>
      </c>
      <c r="AO44" s="33" t="s">
        <v>40</v>
      </c>
      <c r="AP44" s="33" t="s">
        <v>40</v>
      </c>
      <c r="AQ44" s="33" t="s">
        <v>40</v>
      </c>
      <c r="AR44" s="33" t="s">
        <v>40</v>
      </c>
      <c r="AS44" s="33" t="s">
        <v>40</v>
      </c>
      <c r="AT44" s="33" t="s">
        <v>40</v>
      </c>
      <c r="AU44" s="33" t="s">
        <v>40</v>
      </c>
      <c r="AV44" s="33" t="s">
        <v>40</v>
      </c>
      <c r="AW44" s="33" t="s">
        <v>40</v>
      </c>
      <c r="AX44" s="33" t="s">
        <v>40</v>
      </c>
      <c r="AY44" s="33" t="s">
        <v>40</v>
      </c>
      <c r="AZ44" s="33" t="s">
        <v>40</v>
      </c>
      <c r="BA44" s="33" t="s">
        <v>40</v>
      </c>
      <c r="BB44" s="33" t="s">
        <v>40</v>
      </c>
      <c r="BC44" s="33" t="s">
        <v>40</v>
      </c>
      <c r="BD44" s="33" t="s">
        <v>40</v>
      </c>
      <c r="BE44" s="33" t="s">
        <v>40</v>
      </c>
      <c r="BF44" s="33" t="s">
        <v>40</v>
      </c>
      <c r="BG44" s="33" t="s">
        <v>40</v>
      </c>
      <c r="BH44" s="33" t="s">
        <v>40</v>
      </c>
      <c r="BI44" s="33" t="s">
        <v>40</v>
      </c>
      <c r="BJ44" s="33" t="s">
        <v>40</v>
      </c>
      <c r="BK44" s="33" t="s">
        <v>40</v>
      </c>
      <c r="BL44" s="33" t="s">
        <v>40</v>
      </c>
      <c r="BM44" s="33" t="s">
        <v>40</v>
      </c>
      <c r="BN44" s="33" t="s">
        <v>40</v>
      </c>
      <c r="BO44" s="33" t="s">
        <v>40</v>
      </c>
      <c r="BP44" s="33" t="s">
        <v>40</v>
      </c>
      <c r="BQ44" s="33" t="s">
        <v>40</v>
      </c>
      <c r="BR44" s="33" t="s">
        <v>40</v>
      </c>
    </row>
    <row r="45" spans="1:70" s="3" customFormat="1" ht="15">
      <c r="A45" s="27">
        <v>2</v>
      </c>
      <c r="B45" s="28">
        <v>706</v>
      </c>
      <c r="C45" s="28" t="s">
        <v>155</v>
      </c>
      <c r="D45" s="28"/>
      <c r="E45" s="28" t="s">
        <v>118</v>
      </c>
      <c r="F45" s="28"/>
      <c r="G45" s="29">
        <v>0</v>
      </c>
      <c r="H45" s="30">
        <v>31502</v>
      </c>
      <c r="I45" s="31">
        <v>3</v>
      </c>
      <c r="J45" s="31">
        <v>15</v>
      </c>
      <c r="K45" s="31">
        <v>2</v>
      </c>
      <c r="L45" s="32">
        <v>0.13543981481481482</v>
      </c>
      <c r="M45" s="33">
        <v>0.13543981481481482</v>
      </c>
      <c r="N45" s="33">
        <v>0.13543981481481482</v>
      </c>
      <c r="O45" s="34">
        <v>3</v>
      </c>
      <c r="P45" s="34">
        <v>15</v>
      </c>
      <c r="Q45" s="35">
        <v>2</v>
      </c>
      <c r="R45" s="35">
        <v>11702</v>
      </c>
      <c r="S45" s="36">
        <v>2</v>
      </c>
      <c r="T45" s="33">
        <v>0.01825231481481482</v>
      </c>
      <c r="U45" s="26"/>
      <c r="V45" s="26"/>
      <c r="W45" s="33">
        <v>0.13543981481481482</v>
      </c>
      <c r="X45" s="33">
        <v>0.13543981481481482</v>
      </c>
      <c r="Y45" s="33" t="s">
        <v>40</v>
      </c>
      <c r="Z45" s="33" t="s">
        <v>40</v>
      </c>
      <c r="AA45" s="33" t="s">
        <v>40</v>
      </c>
      <c r="AB45" s="33" t="s">
        <v>40</v>
      </c>
      <c r="AC45" s="33" t="s">
        <v>40</v>
      </c>
      <c r="AD45" s="33" t="s">
        <v>40</v>
      </c>
      <c r="AE45" s="33" t="s">
        <v>40</v>
      </c>
      <c r="AF45" s="33" t="s">
        <v>40</v>
      </c>
      <c r="AG45" s="33" t="s">
        <v>40</v>
      </c>
      <c r="AH45" s="33" t="s">
        <v>40</v>
      </c>
      <c r="AI45" s="33" t="s">
        <v>40</v>
      </c>
      <c r="AJ45" s="33" t="s">
        <v>40</v>
      </c>
      <c r="AK45" s="33" t="s">
        <v>40</v>
      </c>
      <c r="AL45" s="33" t="s">
        <v>40</v>
      </c>
      <c r="AM45" s="33" t="s">
        <v>40</v>
      </c>
      <c r="AN45" s="33" t="s">
        <v>40</v>
      </c>
      <c r="AO45" s="33" t="s">
        <v>40</v>
      </c>
      <c r="AP45" s="33" t="s">
        <v>40</v>
      </c>
      <c r="AQ45" s="33" t="s">
        <v>40</v>
      </c>
      <c r="AR45" s="33" t="s">
        <v>40</v>
      </c>
      <c r="AS45" s="33" t="s">
        <v>40</v>
      </c>
      <c r="AT45" s="33" t="s">
        <v>40</v>
      </c>
      <c r="AU45" s="33" t="s">
        <v>40</v>
      </c>
      <c r="AV45" s="33" t="s">
        <v>40</v>
      </c>
      <c r="AW45" s="33" t="s">
        <v>40</v>
      </c>
      <c r="AX45" s="33" t="s">
        <v>40</v>
      </c>
      <c r="AY45" s="33" t="s">
        <v>40</v>
      </c>
      <c r="AZ45" s="33" t="s">
        <v>40</v>
      </c>
      <c r="BA45" s="33" t="s">
        <v>40</v>
      </c>
      <c r="BB45" s="33" t="s">
        <v>40</v>
      </c>
      <c r="BC45" s="33" t="s">
        <v>40</v>
      </c>
      <c r="BD45" s="33" t="s">
        <v>40</v>
      </c>
      <c r="BE45" s="33" t="s">
        <v>40</v>
      </c>
      <c r="BF45" s="33" t="s">
        <v>40</v>
      </c>
      <c r="BG45" s="33" t="s">
        <v>40</v>
      </c>
      <c r="BH45" s="33" t="s">
        <v>40</v>
      </c>
      <c r="BI45" s="33" t="s">
        <v>40</v>
      </c>
      <c r="BJ45" s="33" t="s">
        <v>40</v>
      </c>
      <c r="BK45" s="33" t="s">
        <v>40</v>
      </c>
      <c r="BL45" s="33" t="s">
        <v>40</v>
      </c>
      <c r="BM45" s="33" t="s">
        <v>40</v>
      </c>
      <c r="BN45" s="33" t="s">
        <v>40</v>
      </c>
      <c r="BO45" s="33" t="s">
        <v>40</v>
      </c>
      <c r="BP45" s="33" t="s">
        <v>40</v>
      </c>
      <c r="BQ45" s="33" t="s">
        <v>40</v>
      </c>
      <c r="BR45" s="33" t="s">
        <v>40</v>
      </c>
    </row>
    <row r="46" spans="1:70" s="3" customFormat="1" ht="15">
      <c r="A46" s="27">
        <v>3</v>
      </c>
      <c r="B46" s="28">
        <v>533</v>
      </c>
      <c r="C46" s="28" t="s">
        <v>156</v>
      </c>
      <c r="D46" s="28"/>
      <c r="E46" s="28" t="s">
        <v>151</v>
      </c>
      <c r="F46" s="28"/>
      <c r="G46" s="29">
        <v>0</v>
      </c>
      <c r="H46" s="30">
        <v>34524</v>
      </c>
      <c r="I46" s="31">
        <v>3</v>
      </c>
      <c r="J46" s="31">
        <v>45</v>
      </c>
      <c r="K46" s="31">
        <v>24</v>
      </c>
      <c r="L46" s="32">
        <v>0.1565277777777778</v>
      </c>
      <c r="M46" s="33">
        <v>0.1565277777777778</v>
      </c>
      <c r="N46" s="33">
        <v>0.1565277777777778</v>
      </c>
      <c r="O46" s="34">
        <v>3</v>
      </c>
      <c r="P46" s="34">
        <v>45</v>
      </c>
      <c r="Q46" s="35">
        <v>24</v>
      </c>
      <c r="R46" s="35">
        <v>13524</v>
      </c>
      <c r="S46" s="36">
        <v>3</v>
      </c>
      <c r="T46" s="33">
        <v>0.03934027777777779</v>
      </c>
      <c r="U46" s="26"/>
      <c r="V46" s="26"/>
      <c r="W46" s="33">
        <v>0.1565277777777778</v>
      </c>
      <c r="X46" s="33">
        <v>0.1565277777777778</v>
      </c>
      <c r="Y46" s="33">
        <v>0.1565277777777778</v>
      </c>
      <c r="Z46" s="33" t="s">
        <v>40</v>
      </c>
      <c r="AA46" s="33" t="s">
        <v>40</v>
      </c>
      <c r="AB46" s="33" t="s">
        <v>40</v>
      </c>
      <c r="AC46" s="33" t="s">
        <v>40</v>
      </c>
      <c r="AD46" s="33" t="s">
        <v>40</v>
      </c>
      <c r="AE46" s="33" t="s">
        <v>40</v>
      </c>
      <c r="AF46" s="33" t="s">
        <v>40</v>
      </c>
      <c r="AG46" s="33" t="s">
        <v>40</v>
      </c>
      <c r="AH46" s="33" t="s">
        <v>40</v>
      </c>
      <c r="AI46" s="33" t="s">
        <v>40</v>
      </c>
      <c r="AJ46" s="33" t="s">
        <v>40</v>
      </c>
      <c r="AK46" s="33" t="s">
        <v>40</v>
      </c>
      <c r="AL46" s="33" t="s">
        <v>40</v>
      </c>
      <c r="AM46" s="33" t="s">
        <v>40</v>
      </c>
      <c r="AN46" s="33" t="s">
        <v>40</v>
      </c>
      <c r="AO46" s="33" t="s">
        <v>40</v>
      </c>
      <c r="AP46" s="33" t="s">
        <v>40</v>
      </c>
      <c r="AQ46" s="33" t="s">
        <v>40</v>
      </c>
      <c r="AR46" s="33" t="s">
        <v>40</v>
      </c>
      <c r="AS46" s="33" t="s">
        <v>40</v>
      </c>
      <c r="AT46" s="33" t="s">
        <v>40</v>
      </c>
      <c r="AU46" s="33" t="s">
        <v>40</v>
      </c>
      <c r="AV46" s="33" t="s">
        <v>40</v>
      </c>
      <c r="AW46" s="33" t="s">
        <v>40</v>
      </c>
      <c r="AX46" s="33" t="s">
        <v>40</v>
      </c>
      <c r="AY46" s="33" t="s">
        <v>40</v>
      </c>
      <c r="AZ46" s="33" t="s">
        <v>40</v>
      </c>
      <c r="BA46" s="33" t="s">
        <v>40</v>
      </c>
      <c r="BB46" s="33" t="s">
        <v>40</v>
      </c>
      <c r="BC46" s="33" t="s">
        <v>40</v>
      </c>
      <c r="BD46" s="33" t="s">
        <v>40</v>
      </c>
      <c r="BE46" s="33" t="s">
        <v>40</v>
      </c>
      <c r="BF46" s="33" t="s">
        <v>40</v>
      </c>
      <c r="BG46" s="33" t="s">
        <v>40</v>
      </c>
      <c r="BH46" s="33" t="s">
        <v>40</v>
      </c>
      <c r="BI46" s="33" t="s">
        <v>40</v>
      </c>
      <c r="BJ46" s="33" t="s">
        <v>40</v>
      </c>
      <c r="BK46" s="33" t="s">
        <v>40</v>
      </c>
      <c r="BL46" s="33" t="s">
        <v>40</v>
      </c>
      <c r="BM46" s="33" t="s">
        <v>40</v>
      </c>
      <c r="BN46" s="33" t="s">
        <v>40</v>
      </c>
      <c r="BO46" s="33" t="s">
        <v>40</v>
      </c>
      <c r="BP46" s="33" t="s">
        <v>40</v>
      </c>
      <c r="BQ46" s="33" t="s">
        <v>40</v>
      </c>
      <c r="BR46" s="33" t="s">
        <v>40</v>
      </c>
    </row>
    <row r="47" spans="1:70" s="3" customFormat="1" ht="15">
      <c r="A47" s="27">
        <v>4</v>
      </c>
      <c r="B47" s="28">
        <v>197</v>
      </c>
      <c r="C47" s="28" t="s">
        <v>157</v>
      </c>
      <c r="D47" s="28"/>
      <c r="E47" s="28" t="s">
        <v>118</v>
      </c>
      <c r="F47" s="28"/>
      <c r="G47" s="29">
        <v>0</v>
      </c>
      <c r="H47" s="30">
        <v>51430</v>
      </c>
      <c r="I47" s="31">
        <v>5</v>
      </c>
      <c r="J47" s="31">
        <v>14</v>
      </c>
      <c r="K47" s="31">
        <v>30</v>
      </c>
      <c r="L47" s="32">
        <v>0.21840277777777775</v>
      </c>
      <c r="M47" s="33">
        <v>0.21840277777777775</v>
      </c>
      <c r="N47" s="33">
        <v>0.21840277777777775</v>
      </c>
      <c r="O47" s="34">
        <v>5</v>
      </c>
      <c r="P47" s="34">
        <v>14</v>
      </c>
      <c r="Q47" s="35">
        <v>30</v>
      </c>
      <c r="R47" s="35">
        <v>18870</v>
      </c>
      <c r="S47" s="36">
        <v>5</v>
      </c>
      <c r="T47" s="33">
        <v>0.10121527777777775</v>
      </c>
      <c r="U47" s="26"/>
      <c r="V47" s="26"/>
      <c r="W47" s="33">
        <v>0.21840277777777775</v>
      </c>
      <c r="X47" s="33">
        <v>0.21840277777777775</v>
      </c>
      <c r="Y47" s="33">
        <v>0.21840277777777775</v>
      </c>
      <c r="Z47" s="33">
        <v>0.21840277777777775</v>
      </c>
      <c r="AA47" s="33">
        <v>0.21840277777777775</v>
      </c>
      <c r="AB47" s="33" t="s">
        <v>40</v>
      </c>
      <c r="AC47" s="33" t="s">
        <v>40</v>
      </c>
      <c r="AD47" s="33" t="s">
        <v>40</v>
      </c>
      <c r="AE47" s="33" t="s">
        <v>40</v>
      </c>
      <c r="AF47" s="33" t="s">
        <v>40</v>
      </c>
      <c r="AG47" s="33" t="s">
        <v>40</v>
      </c>
      <c r="AH47" s="33" t="s">
        <v>40</v>
      </c>
      <c r="AI47" s="33" t="s">
        <v>40</v>
      </c>
      <c r="AJ47" s="33" t="s">
        <v>40</v>
      </c>
      <c r="AK47" s="33" t="s">
        <v>40</v>
      </c>
      <c r="AL47" s="33" t="s">
        <v>40</v>
      </c>
      <c r="AM47" s="33" t="s">
        <v>40</v>
      </c>
      <c r="AN47" s="33" t="s">
        <v>40</v>
      </c>
      <c r="AO47" s="33" t="s">
        <v>40</v>
      </c>
      <c r="AP47" s="33" t="s">
        <v>40</v>
      </c>
      <c r="AQ47" s="33" t="s">
        <v>40</v>
      </c>
      <c r="AR47" s="33" t="s">
        <v>40</v>
      </c>
      <c r="AS47" s="33" t="s">
        <v>40</v>
      </c>
      <c r="AT47" s="33" t="s">
        <v>40</v>
      </c>
      <c r="AU47" s="33" t="s">
        <v>40</v>
      </c>
      <c r="AV47" s="33" t="s">
        <v>40</v>
      </c>
      <c r="AW47" s="33" t="s">
        <v>40</v>
      </c>
      <c r="AX47" s="33" t="s">
        <v>40</v>
      </c>
      <c r="AY47" s="33" t="s">
        <v>40</v>
      </c>
      <c r="AZ47" s="33" t="s">
        <v>40</v>
      </c>
      <c r="BA47" s="33" t="s">
        <v>40</v>
      </c>
      <c r="BB47" s="33" t="s">
        <v>40</v>
      </c>
      <c r="BC47" s="33" t="s">
        <v>40</v>
      </c>
      <c r="BD47" s="33" t="s">
        <v>40</v>
      </c>
      <c r="BE47" s="33" t="s">
        <v>40</v>
      </c>
      <c r="BF47" s="33" t="s">
        <v>40</v>
      </c>
      <c r="BG47" s="33" t="s">
        <v>40</v>
      </c>
      <c r="BH47" s="33" t="s">
        <v>40</v>
      </c>
      <c r="BI47" s="33" t="s">
        <v>40</v>
      </c>
      <c r="BJ47" s="33" t="s">
        <v>40</v>
      </c>
      <c r="BK47" s="33" t="s">
        <v>40</v>
      </c>
      <c r="BL47" s="33" t="s">
        <v>40</v>
      </c>
      <c r="BM47" s="33" t="s">
        <v>40</v>
      </c>
      <c r="BN47" s="33" t="s">
        <v>40</v>
      </c>
      <c r="BO47" s="33" t="s">
        <v>40</v>
      </c>
      <c r="BP47" s="33" t="s">
        <v>40</v>
      </c>
      <c r="BQ47" s="33" t="s">
        <v>40</v>
      </c>
      <c r="BR47" s="33" t="s">
        <v>40</v>
      </c>
    </row>
    <row r="48" spans="1:70" s="3" customFormat="1" ht="15">
      <c r="A48" s="27">
        <v>5</v>
      </c>
      <c r="B48" s="28">
        <v>445</v>
      </c>
      <c r="C48" s="28" t="s">
        <v>158</v>
      </c>
      <c r="D48" s="28"/>
      <c r="E48" s="28" t="s">
        <v>159</v>
      </c>
      <c r="F48" s="28" t="s">
        <v>160</v>
      </c>
      <c r="G48" s="29">
        <v>0</v>
      </c>
      <c r="H48" s="30">
        <v>24845</v>
      </c>
      <c r="I48" s="31">
        <v>2</v>
      </c>
      <c r="J48" s="31">
        <v>48</v>
      </c>
      <c r="K48" s="31">
        <v>45</v>
      </c>
      <c r="L48" s="32">
        <v>0.1171875</v>
      </c>
      <c r="M48" s="33">
        <v>0.1171875</v>
      </c>
      <c r="N48" s="33">
        <v>0.1171875</v>
      </c>
      <c r="O48" s="34">
        <v>2</v>
      </c>
      <c r="P48" s="34">
        <v>48</v>
      </c>
      <c r="Q48" s="35">
        <v>45</v>
      </c>
      <c r="R48" s="35">
        <v>10125</v>
      </c>
      <c r="S48" s="36">
        <v>1</v>
      </c>
      <c r="T48" s="33">
        <v>0</v>
      </c>
      <c r="U48" s="26"/>
      <c r="V48" s="26"/>
      <c r="W48" s="33">
        <v>0.1171875</v>
      </c>
      <c r="X48" s="33" t="s">
        <v>40</v>
      </c>
      <c r="Y48" s="33" t="s">
        <v>40</v>
      </c>
      <c r="Z48" s="33" t="s">
        <v>40</v>
      </c>
      <c r="AA48" s="33" t="s">
        <v>40</v>
      </c>
      <c r="AB48" s="33" t="s">
        <v>40</v>
      </c>
      <c r="AC48" s="33" t="s">
        <v>40</v>
      </c>
      <c r="AD48" s="33" t="s">
        <v>40</v>
      </c>
      <c r="AE48" s="33" t="s">
        <v>40</v>
      </c>
      <c r="AF48" s="33" t="s">
        <v>40</v>
      </c>
      <c r="AG48" s="33" t="s">
        <v>40</v>
      </c>
      <c r="AH48" s="33" t="s">
        <v>40</v>
      </c>
      <c r="AI48" s="33" t="s">
        <v>40</v>
      </c>
      <c r="AJ48" s="33" t="s">
        <v>40</v>
      </c>
      <c r="AK48" s="33" t="s">
        <v>40</v>
      </c>
      <c r="AL48" s="33" t="s">
        <v>40</v>
      </c>
      <c r="AM48" s="33" t="s">
        <v>40</v>
      </c>
      <c r="AN48" s="33" t="s">
        <v>40</v>
      </c>
      <c r="AO48" s="33" t="s">
        <v>40</v>
      </c>
      <c r="AP48" s="33" t="s">
        <v>40</v>
      </c>
      <c r="AQ48" s="33" t="s">
        <v>40</v>
      </c>
      <c r="AR48" s="33" t="s">
        <v>40</v>
      </c>
      <c r="AS48" s="33" t="s">
        <v>40</v>
      </c>
      <c r="AT48" s="33" t="s">
        <v>40</v>
      </c>
      <c r="AU48" s="33" t="s">
        <v>40</v>
      </c>
      <c r="AV48" s="33" t="s">
        <v>40</v>
      </c>
      <c r="AW48" s="33" t="s">
        <v>40</v>
      </c>
      <c r="AX48" s="33" t="s">
        <v>40</v>
      </c>
      <c r="AY48" s="33" t="s">
        <v>40</v>
      </c>
      <c r="AZ48" s="33" t="s">
        <v>40</v>
      </c>
      <c r="BA48" s="33" t="s">
        <v>40</v>
      </c>
      <c r="BB48" s="33" t="s">
        <v>40</v>
      </c>
      <c r="BC48" s="33" t="s">
        <v>40</v>
      </c>
      <c r="BD48" s="33" t="s">
        <v>40</v>
      </c>
      <c r="BE48" s="33" t="s">
        <v>40</v>
      </c>
      <c r="BF48" s="33" t="s">
        <v>40</v>
      </c>
      <c r="BG48" s="33" t="s">
        <v>40</v>
      </c>
      <c r="BH48" s="33" t="s">
        <v>40</v>
      </c>
      <c r="BI48" s="33" t="s">
        <v>40</v>
      </c>
      <c r="BJ48" s="33" t="s">
        <v>40</v>
      </c>
      <c r="BK48" s="33" t="s">
        <v>40</v>
      </c>
      <c r="BL48" s="33" t="s">
        <v>40</v>
      </c>
      <c r="BM48" s="33" t="s">
        <v>40</v>
      </c>
      <c r="BN48" s="33" t="s">
        <v>40</v>
      </c>
      <c r="BO48" s="33" t="s">
        <v>40</v>
      </c>
      <c r="BP48" s="33" t="s">
        <v>40</v>
      </c>
      <c r="BQ48" s="33" t="s">
        <v>40</v>
      </c>
      <c r="BR48" s="33" t="s">
        <v>40</v>
      </c>
    </row>
    <row r="52" spans="1:71" ht="18.75">
      <c r="A52" s="1" t="s"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2"/>
      <c r="W52" s="26" t="e">
        <f>IF(#REF!&gt;0,COUNTIF(N53:N78,#REF!),"")</f>
        <v>#REF!</v>
      </c>
      <c r="X52" s="26" t="e">
        <f>IF(#REF!&gt;0,COUNTIF(X53:X78,#REF!)+W52,"")</f>
        <v>#REF!</v>
      </c>
      <c r="Y52" s="26" t="e">
        <f>IF(#REF!&gt;0,COUNTIF(Y53:Y78,#REF!)+X52,"")</f>
        <v>#REF!</v>
      </c>
      <c r="Z52" s="26" t="e">
        <f>IF(#REF!&gt;0,COUNTIF(Z53:Z78,#REF!)+Y52,"")</f>
        <v>#REF!</v>
      </c>
      <c r="AA52" s="26" t="e">
        <f>IF(#REF!&gt;0,COUNTIF(AA53:AA78,#REF!)+Z52,"")</f>
        <v>#REF!</v>
      </c>
      <c r="AB52" s="26" t="e">
        <f>IF(#REF!&gt;0,COUNTIF(AB53:AB78,#REF!)+AA52,"")</f>
        <v>#REF!</v>
      </c>
      <c r="AC52" s="26" t="e">
        <f>IF(#REF!&gt;0,COUNTIF(AC53:AC78,#REF!)+AB52,"")</f>
        <v>#REF!</v>
      </c>
      <c r="AD52" s="26" t="e">
        <f>IF(#REF!&gt;0,COUNTIF(AD53:AD78,#REF!)+AC52,"")</f>
        <v>#REF!</v>
      </c>
      <c r="AE52" s="26" t="e">
        <f>IF(#REF!&gt;0,COUNTIF(AE53:AE78,#REF!)+AD52,"")</f>
        <v>#REF!</v>
      </c>
      <c r="AF52" s="26" t="e">
        <f>IF(#REF!&gt;0,COUNTIF(AF53:AF78,#REF!)+AE52,"")</f>
        <v>#REF!</v>
      </c>
      <c r="AG52" s="26" t="e">
        <f>IF(#REF!&gt;0,COUNTIF(AG53:AG78,#REF!)+AF52,"")</f>
        <v>#REF!</v>
      </c>
      <c r="AH52" s="26" t="e">
        <f>IF(#REF!&gt;0,COUNTIF(AH53:AH78,#REF!)+AG52,"")</f>
        <v>#REF!</v>
      </c>
      <c r="AI52" s="26" t="e">
        <f>IF(#REF!&gt;0,COUNTIF(AI53:AI78,#REF!)+AH52,"")</f>
        <v>#REF!</v>
      </c>
      <c r="AJ52" s="26" t="e">
        <f>IF(#REF!&gt;0,COUNTIF(AJ53:AJ78,#REF!)+AI52,"")</f>
        <v>#REF!</v>
      </c>
      <c r="AK52" s="26" t="e">
        <f>IF(#REF!&gt;0,COUNTIF(AK53:AK78,#REF!)+AJ52,"")</f>
        <v>#REF!</v>
      </c>
      <c r="AL52" s="26" t="e">
        <f>IF(#REF!&gt;0,COUNTIF(AL53:AL78,#REF!)+AK52,"")</f>
        <v>#REF!</v>
      </c>
      <c r="AM52" s="26" t="e">
        <f>IF(#REF!&gt;0,COUNTIF(AM53:AM78,#REF!)+AL52,"")</f>
        <v>#REF!</v>
      </c>
      <c r="AN52" s="26" t="e">
        <f>IF(#REF!&gt;0,COUNTIF(AN53:AN78,#REF!)+AM52,"")</f>
        <v>#REF!</v>
      </c>
      <c r="AO52" s="26" t="e">
        <f>IF(#REF!&gt;0,COUNTIF(AO53:AO78,#REF!)+AN52,"")</f>
        <v>#REF!</v>
      </c>
      <c r="AP52" s="26" t="e">
        <f>IF(#REF!&gt;0,COUNTIF(AP53:AP78,#REF!)+AO52,"")</f>
        <v>#REF!</v>
      </c>
      <c r="AQ52" s="26" t="e">
        <f>IF(#REF!&gt;0,COUNTIF(AQ53:AQ78,#REF!)+AP52,"")</f>
        <v>#REF!</v>
      </c>
      <c r="AR52" s="26" t="e">
        <f>IF(#REF!&gt;0,COUNTIF(AR53:AR78,#REF!)+AQ52,"")</f>
        <v>#REF!</v>
      </c>
      <c r="AS52" s="26" t="e">
        <f>IF(#REF!&gt;0,COUNTIF(AS53:AS78,#REF!)+AR52,"")</f>
        <v>#REF!</v>
      </c>
      <c r="AT52" s="26" t="e">
        <f>IF(#REF!&gt;0,COUNTIF(AT53:AT78,#REF!)+AS52,"")</f>
        <v>#REF!</v>
      </c>
      <c r="AU52" s="26" t="e">
        <f>IF(#REF!&gt;0,COUNTIF(AU53:AU78,#REF!)+AT52,"")</f>
        <v>#REF!</v>
      </c>
      <c r="AV52" s="26" t="e">
        <f>IF(#REF!&gt;0,COUNTIF(AV53:AV78,#REF!)+AU52,"")</f>
        <v>#REF!</v>
      </c>
      <c r="AW52" s="26" t="e">
        <f>IF(#REF!&gt;0,COUNTIF(AW53:AW78,#REF!)+AV52,"")</f>
        <v>#REF!</v>
      </c>
      <c r="AX52" s="26" t="e">
        <f>IF(#REF!&gt;0,COUNTIF(AX53:AX78,#REF!)+AW52,"")</f>
        <v>#REF!</v>
      </c>
      <c r="AY52" s="26" t="e">
        <f>IF(#REF!&gt;0,COUNTIF(AY53:AY78,#REF!)+AX52,"")</f>
        <v>#REF!</v>
      </c>
      <c r="AZ52" s="26" t="e">
        <f>IF(#REF!&gt;0,COUNTIF(AZ53:AZ78,#REF!)+AY52,"")</f>
        <v>#REF!</v>
      </c>
      <c r="BA52" s="26" t="e">
        <f>IF(#REF!&gt;0,COUNTIF(BA53:BA78,#REF!)+AZ52,"")</f>
        <v>#REF!</v>
      </c>
      <c r="BB52" s="26" t="e">
        <f>IF(#REF!&gt;0,COUNTIF(BB53:BB78,#REF!)+BA52,"")</f>
        <v>#REF!</v>
      </c>
      <c r="BC52" s="26" t="e">
        <f>IF(#REF!&gt;0,COUNTIF(BC53:BC78,#REF!)+BB52,"")</f>
        <v>#REF!</v>
      </c>
      <c r="BD52" s="26" t="e">
        <f>IF(#REF!&gt;0,COUNTIF(BD53:BD78,#REF!)+BC52,"")</f>
        <v>#REF!</v>
      </c>
      <c r="BE52" s="26" t="e">
        <f>IF(#REF!&gt;0,COUNTIF(BE53:BE78,#REF!)+BD52,"")</f>
        <v>#REF!</v>
      </c>
      <c r="BF52" s="26" t="e">
        <f>IF(#REF!&gt;0,COUNTIF(BF53:BF78,#REF!)+BE52,"")</f>
        <v>#REF!</v>
      </c>
      <c r="BG52" s="26" t="e">
        <f>IF(#REF!&gt;0,COUNTIF(BG53:BG78,#REF!)+BF52,"")</f>
        <v>#REF!</v>
      </c>
      <c r="BH52" s="26" t="e">
        <f>IF(#REF!&gt;0,COUNTIF(BH53:BH78,#REF!)+BG52,"")</f>
        <v>#REF!</v>
      </c>
      <c r="BI52" s="26" t="e">
        <f>IF(#REF!&gt;0,COUNTIF(BI53:BI78,#REF!)+BH52,"")</f>
        <v>#REF!</v>
      </c>
      <c r="BJ52" s="26" t="e">
        <f>IF(#REF!&gt;0,COUNTIF(BJ53:BJ78,#REF!)+BI52,"")</f>
        <v>#REF!</v>
      </c>
      <c r="BK52" s="26" t="e">
        <f>IF(#REF!&gt;0,COUNTIF(BK53:BK78,#REF!)+BJ52,"")</f>
        <v>#REF!</v>
      </c>
      <c r="BL52" s="26" t="e">
        <f>IF(#REF!&gt;0,COUNTIF(BL53:BL78,#REF!)+BK52,"")</f>
        <v>#REF!</v>
      </c>
      <c r="BM52" s="26" t="e">
        <f>IF(#REF!&gt;0,COUNTIF(BM53:BM78,#REF!)+BL52,"")</f>
        <v>#REF!</v>
      </c>
      <c r="BN52" s="26" t="e">
        <f>IF(#REF!&gt;0,COUNTIF(BN53:BN78,#REF!)+BM52,"")</f>
        <v>#REF!</v>
      </c>
      <c r="BO52" s="26" t="e">
        <f>IF(#REF!&gt;0,COUNTIF(BO53:BO78,#REF!)+BN52,"")</f>
        <v>#REF!</v>
      </c>
      <c r="BP52" s="26" t="e">
        <f>IF(#REF!&gt;0,COUNTIF(BP53:BP78,#REF!)+BO52,"")</f>
        <v>#REF!</v>
      </c>
      <c r="BQ52" s="26" t="e">
        <f>IF(#REF!&gt;0,COUNTIF(BQ53:BQ78,#REF!)+BP52,"")</f>
        <v>#REF!</v>
      </c>
      <c r="BR52" s="26" t="e">
        <f>IF(#REF!&gt;0,COUNTIF(BR53:BR78,#REF!)+BQ52,"")</f>
        <v>#REF!</v>
      </c>
      <c r="BS52" s="3"/>
    </row>
    <row r="53" spans="1:71" ht="15">
      <c r="A53" s="3"/>
      <c r="B53" s="3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4"/>
      <c r="T53" s="3"/>
      <c r="U53" s="5" t="s">
        <v>1</v>
      </c>
      <c r="V53" s="6">
        <v>0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5">
      <c r="A54" s="3"/>
      <c r="B54" s="3"/>
      <c r="C54" s="7" t="s">
        <v>2</v>
      </c>
      <c r="D54" s="16" t="s">
        <v>49</v>
      </c>
      <c r="E54" s="16"/>
      <c r="F54" s="16"/>
      <c r="G54" s="2"/>
      <c r="H54" s="2"/>
      <c r="I54" s="2"/>
      <c r="J54" s="2"/>
      <c r="K54" s="2"/>
      <c r="L54" s="2"/>
      <c r="M54" s="7" t="s">
        <v>3</v>
      </c>
      <c r="N54" s="38">
        <v>42497</v>
      </c>
      <c r="O54" s="10"/>
      <c r="P54" s="10"/>
      <c r="Q54" s="10"/>
      <c r="R54" s="10"/>
      <c r="S54" s="11"/>
      <c r="T54" s="3"/>
      <c r="U54" s="12" t="s">
        <v>4</v>
      </c>
      <c r="V54" s="39">
        <v>0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5">
      <c r="A55" s="3"/>
      <c r="B55" s="3"/>
      <c r="C55" s="7" t="s">
        <v>5</v>
      </c>
      <c r="D55" s="16" t="s">
        <v>50</v>
      </c>
      <c r="E55" s="16" t="s">
        <v>6</v>
      </c>
      <c r="F55" s="16"/>
      <c r="G55" s="2"/>
      <c r="H55" s="2"/>
      <c r="I55" s="2"/>
      <c r="J55" s="2"/>
      <c r="K55" s="2"/>
      <c r="L55" s="2"/>
      <c r="M55" s="7" t="s">
        <v>7</v>
      </c>
      <c r="N55" s="40">
        <v>0.5</v>
      </c>
      <c r="O55" s="15"/>
      <c r="P55" s="15"/>
      <c r="Q55" s="15"/>
      <c r="R55" s="15"/>
      <c r="S55" s="11"/>
      <c r="T55" s="3"/>
      <c r="U55" s="5" t="s">
        <v>8</v>
      </c>
      <c r="V55" s="41">
        <v>0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5">
      <c r="A56" s="3"/>
      <c r="B56" s="3"/>
      <c r="C56" s="7" t="s">
        <v>9</v>
      </c>
      <c r="D56" s="16" t="s">
        <v>89</v>
      </c>
      <c r="E56" s="16"/>
      <c r="F56" s="1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4"/>
      <c r="T56" s="3"/>
      <c r="U56" s="12" t="s">
        <v>11</v>
      </c>
      <c r="V56" s="13">
        <f>MAX(G60:G85)</f>
        <v>0</v>
      </c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3"/>
    </row>
    <row r="57" spans="1:71" ht="15">
      <c r="A57" s="3"/>
      <c r="B57" s="17"/>
      <c r="C57" s="18" t="s">
        <v>12</v>
      </c>
      <c r="D57" s="16" t="s">
        <v>90</v>
      </c>
      <c r="E57" s="16"/>
      <c r="F57" s="16"/>
      <c r="G57" s="15"/>
      <c r="H57" s="15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1"/>
      <c r="T57" s="3"/>
      <c r="U57" s="2"/>
      <c r="V57" s="2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3"/>
    </row>
    <row r="58" spans="1:71" ht="15">
      <c r="A58" s="3"/>
      <c r="B58" s="17"/>
      <c r="C58" s="12"/>
      <c r="D58" s="12"/>
      <c r="E58" s="22"/>
      <c r="F58" s="22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1"/>
      <c r="T58" s="3"/>
      <c r="U58" s="12" t="s">
        <v>14</v>
      </c>
      <c r="V58" s="23">
        <v>0.13243055555555555</v>
      </c>
      <c r="W58" s="32">
        <v>0.13243055555555555</v>
      </c>
      <c r="X58" s="32">
        <v>0.1357175925925926</v>
      </c>
      <c r="Y58" s="32">
        <v>0.14439814814814814</v>
      </c>
      <c r="Z58" s="32">
        <v>0.166875</v>
      </c>
      <c r="AA58" s="32">
        <v>0.17768518518518517</v>
      </c>
      <c r="AB58" s="32" t="s">
        <v>40</v>
      </c>
      <c r="AC58" s="32" t="s">
        <v>40</v>
      </c>
      <c r="AD58" s="32" t="s">
        <v>40</v>
      </c>
      <c r="AE58" s="32" t="s">
        <v>40</v>
      </c>
      <c r="AF58" s="32" t="s">
        <v>40</v>
      </c>
      <c r="AG58" s="32" t="s">
        <v>40</v>
      </c>
      <c r="AH58" s="32" t="s">
        <v>40</v>
      </c>
      <c r="AI58" s="32" t="s">
        <v>40</v>
      </c>
      <c r="AJ58" s="32" t="s">
        <v>40</v>
      </c>
      <c r="AK58" s="32" t="s">
        <v>40</v>
      </c>
      <c r="AL58" s="32" t="s">
        <v>40</v>
      </c>
      <c r="AM58" s="32" t="s">
        <v>40</v>
      </c>
      <c r="AN58" s="32" t="s">
        <v>40</v>
      </c>
      <c r="AO58" s="32" t="s">
        <v>40</v>
      </c>
      <c r="AP58" s="32" t="s">
        <v>40</v>
      </c>
      <c r="AQ58" s="32" t="s">
        <v>40</v>
      </c>
      <c r="AR58" s="32" t="s">
        <v>40</v>
      </c>
      <c r="AS58" s="32" t="s">
        <v>40</v>
      </c>
      <c r="AT58" s="32" t="s">
        <v>40</v>
      </c>
      <c r="AU58" s="32" t="s">
        <v>40</v>
      </c>
      <c r="AV58" s="32" t="s">
        <v>40</v>
      </c>
      <c r="AW58" s="32" t="s">
        <v>40</v>
      </c>
      <c r="AX58" s="32" t="s">
        <v>40</v>
      </c>
      <c r="AY58" s="32" t="s">
        <v>40</v>
      </c>
      <c r="AZ58" s="32" t="s">
        <v>40</v>
      </c>
      <c r="BA58" s="32" t="s">
        <v>40</v>
      </c>
      <c r="BB58" s="32" t="s">
        <v>40</v>
      </c>
      <c r="BC58" s="32" t="s">
        <v>40</v>
      </c>
      <c r="BD58" s="32" t="s">
        <v>40</v>
      </c>
      <c r="BE58" s="32" t="s">
        <v>40</v>
      </c>
      <c r="BF58" s="32" t="s">
        <v>40</v>
      </c>
      <c r="BG58" s="32" t="s">
        <v>40</v>
      </c>
      <c r="BH58" s="32" t="s">
        <v>40</v>
      </c>
      <c r="BI58" s="32" t="s">
        <v>40</v>
      </c>
      <c r="BJ58" s="32" t="s">
        <v>40</v>
      </c>
      <c r="BK58" s="32" t="s">
        <v>40</v>
      </c>
      <c r="BL58" s="32" t="s">
        <v>40</v>
      </c>
      <c r="BM58" s="32" t="s">
        <v>40</v>
      </c>
      <c r="BN58" s="32" t="s">
        <v>40</v>
      </c>
      <c r="BO58" s="32" t="s">
        <v>40</v>
      </c>
      <c r="BP58" s="32" t="s">
        <v>40</v>
      </c>
      <c r="BQ58" s="32" t="s">
        <v>40</v>
      </c>
      <c r="BR58" s="32" t="s">
        <v>40</v>
      </c>
      <c r="BS58" s="3"/>
    </row>
    <row r="59" spans="1:71" ht="51">
      <c r="A59" s="24" t="s">
        <v>15</v>
      </c>
      <c r="B59" s="24" t="s">
        <v>16</v>
      </c>
      <c r="C59" s="24" t="s">
        <v>17</v>
      </c>
      <c r="D59" s="24" t="s">
        <v>18</v>
      </c>
      <c r="E59" s="24" t="s">
        <v>19</v>
      </c>
      <c r="F59" s="24" t="s">
        <v>20</v>
      </c>
      <c r="G59" s="24" t="s">
        <v>21</v>
      </c>
      <c r="H59" s="24" t="s">
        <v>22</v>
      </c>
      <c r="I59" s="24"/>
      <c r="J59" s="24"/>
      <c r="K59" s="24"/>
      <c r="L59" s="24"/>
      <c r="M59" s="24" t="s">
        <v>23</v>
      </c>
      <c r="N59" s="24" t="s">
        <v>24</v>
      </c>
      <c r="O59" s="24"/>
      <c r="P59" s="24"/>
      <c r="Q59" s="24"/>
      <c r="R59" s="24"/>
      <c r="S59" s="25" t="s">
        <v>25</v>
      </c>
      <c r="T59" s="24" t="s">
        <v>26</v>
      </c>
      <c r="U59" s="26"/>
      <c r="V59" s="26"/>
      <c r="W59" s="26">
        <v>1</v>
      </c>
      <c r="X59" s="26">
        <v>2</v>
      </c>
      <c r="Y59" s="26">
        <v>3</v>
      </c>
      <c r="Z59" s="26">
        <v>4</v>
      </c>
      <c r="AA59" s="26">
        <v>5</v>
      </c>
      <c r="AB59" s="26">
        <v>6</v>
      </c>
      <c r="AC59" s="26">
        <v>7</v>
      </c>
      <c r="AD59" s="26">
        <v>8</v>
      </c>
      <c r="AE59" s="26">
        <v>9</v>
      </c>
      <c r="AF59" s="26">
        <v>10</v>
      </c>
      <c r="AG59" s="26">
        <v>11</v>
      </c>
      <c r="AH59" s="26">
        <v>12</v>
      </c>
      <c r="AI59" s="26">
        <v>13</v>
      </c>
      <c r="AJ59" s="26">
        <v>14</v>
      </c>
      <c r="AK59" s="26">
        <v>15</v>
      </c>
      <c r="AL59" s="26">
        <v>16</v>
      </c>
      <c r="AM59" s="26">
        <v>17</v>
      </c>
      <c r="AN59" s="26">
        <v>18</v>
      </c>
      <c r="AO59" s="26">
        <v>19</v>
      </c>
      <c r="AP59" s="26">
        <v>20</v>
      </c>
      <c r="AQ59" s="26">
        <v>21</v>
      </c>
      <c r="AR59" s="26">
        <v>22</v>
      </c>
      <c r="AS59" s="26">
        <v>23</v>
      </c>
      <c r="AT59" s="26">
        <v>24</v>
      </c>
      <c r="AU59" s="26">
        <v>25</v>
      </c>
      <c r="AV59" s="26">
        <v>26</v>
      </c>
      <c r="AW59" s="26">
        <v>27</v>
      </c>
      <c r="AX59" s="26">
        <v>28</v>
      </c>
      <c r="AY59" s="26">
        <v>29</v>
      </c>
      <c r="AZ59" s="26">
        <v>30</v>
      </c>
      <c r="BA59" s="26">
        <v>31</v>
      </c>
      <c r="BB59" s="26">
        <v>32</v>
      </c>
      <c r="BC59" s="26">
        <v>33</v>
      </c>
      <c r="BD59" s="26">
        <v>34</v>
      </c>
      <c r="BE59" s="26">
        <v>35</v>
      </c>
      <c r="BF59" s="26">
        <v>36</v>
      </c>
      <c r="BG59" s="26">
        <v>37</v>
      </c>
      <c r="BH59" s="26">
        <v>38</v>
      </c>
      <c r="BI59" s="26">
        <v>39</v>
      </c>
      <c r="BJ59" s="26">
        <v>40</v>
      </c>
      <c r="BK59" s="26">
        <v>41</v>
      </c>
      <c r="BL59" s="26">
        <v>42</v>
      </c>
      <c r="BM59" s="26">
        <v>43</v>
      </c>
      <c r="BN59" s="26">
        <v>44</v>
      </c>
      <c r="BO59" s="26">
        <v>45</v>
      </c>
      <c r="BP59" s="26">
        <v>46</v>
      </c>
      <c r="BQ59" s="26">
        <v>47</v>
      </c>
      <c r="BR59" s="26">
        <v>48</v>
      </c>
      <c r="BS59" s="37"/>
    </row>
    <row r="60" spans="1:71" ht="15">
      <c r="A60" s="27">
        <v>1</v>
      </c>
      <c r="B60" s="28">
        <v>727</v>
      </c>
      <c r="C60" s="28" t="s">
        <v>113</v>
      </c>
      <c r="D60" s="28">
        <v>1977</v>
      </c>
      <c r="E60" s="28" t="s">
        <v>57</v>
      </c>
      <c r="F60" s="28"/>
      <c r="G60" s="29">
        <v>0</v>
      </c>
      <c r="H60" s="30">
        <v>40018</v>
      </c>
      <c r="I60" s="31">
        <v>4</v>
      </c>
      <c r="J60" s="31">
        <v>0</v>
      </c>
      <c r="K60" s="31">
        <v>18</v>
      </c>
      <c r="L60" s="32">
        <v>0.166875</v>
      </c>
      <c r="M60" s="33">
        <v>0.166875</v>
      </c>
      <c r="N60" s="33">
        <v>0.166875</v>
      </c>
      <c r="O60" s="34">
        <v>4</v>
      </c>
      <c r="P60" s="34">
        <v>0</v>
      </c>
      <c r="Q60" s="35">
        <v>18</v>
      </c>
      <c r="R60" s="35">
        <v>14418</v>
      </c>
      <c r="S60" s="36">
        <v>4</v>
      </c>
      <c r="T60" s="33">
        <v>0.034444444444444444</v>
      </c>
      <c r="U60" s="26"/>
      <c r="V60" s="26"/>
      <c r="W60" s="33">
        <v>0.166875</v>
      </c>
      <c r="X60" s="33">
        <v>0.166875</v>
      </c>
      <c r="Y60" s="33">
        <v>0.166875</v>
      </c>
      <c r="Z60" s="33">
        <v>0.166875</v>
      </c>
      <c r="AA60" s="33" t="s">
        <v>40</v>
      </c>
      <c r="AB60" s="33" t="s">
        <v>40</v>
      </c>
      <c r="AC60" s="33" t="s">
        <v>40</v>
      </c>
      <c r="AD60" s="33" t="s">
        <v>40</v>
      </c>
      <c r="AE60" s="33" t="s">
        <v>40</v>
      </c>
      <c r="AF60" s="33" t="s">
        <v>40</v>
      </c>
      <c r="AG60" s="33" t="s">
        <v>40</v>
      </c>
      <c r="AH60" s="33" t="s">
        <v>40</v>
      </c>
      <c r="AI60" s="33" t="s">
        <v>40</v>
      </c>
      <c r="AJ60" s="33" t="s">
        <v>40</v>
      </c>
      <c r="AK60" s="33" t="s">
        <v>40</v>
      </c>
      <c r="AL60" s="33" t="s">
        <v>40</v>
      </c>
      <c r="AM60" s="33" t="s">
        <v>40</v>
      </c>
      <c r="AN60" s="33" t="s">
        <v>40</v>
      </c>
      <c r="AO60" s="33" t="s">
        <v>40</v>
      </c>
      <c r="AP60" s="33" t="s">
        <v>40</v>
      </c>
      <c r="AQ60" s="33" t="s">
        <v>40</v>
      </c>
      <c r="AR60" s="33" t="s">
        <v>40</v>
      </c>
      <c r="AS60" s="33" t="s">
        <v>40</v>
      </c>
      <c r="AT60" s="33" t="s">
        <v>40</v>
      </c>
      <c r="AU60" s="33" t="s">
        <v>40</v>
      </c>
      <c r="AV60" s="33" t="s">
        <v>40</v>
      </c>
      <c r="AW60" s="33" t="s">
        <v>40</v>
      </c>
      <c r="AX60" s="33" t="s">
        <v>40</v>
      </c>
      <c r="AY60" s="33" t="s">
        <v>40</v>
      </c>
      <c r="AZ60" s="33" t="s">
        <v>40</v>
      </c>
      <c r="BA60" s="33" t="s">
        <v>40</v>
      </c>
      <c r="BB60" s="33" t="s">
        <v>40</v>
      </c>
      <c r="BC60" s="33" t="s">
        <v>40</v>
      </c>
      <c r="BD60" s="33" t="s">
        <v>40</v>
      </c>
      <c r="BE60" s="33" t="s">
        <v>40</v>
      </c>
      <c r="BF60" s="33" t="s">
        <v>40</v>
      </c>
      <c r="BG60" s="33" t="s">
        <v>40</v>
      </c>
      <c r="BH60" s="33" t="s">
        <v>40</v>
      </c>
      <c r="BI60" s="33" t="s">
        <v>40</v>
      </c>
      <c r="BJ60" s="33" t="s">
        <v>40</v>
      </c>
      <c r="BK60" s="33" t="s">
        <v>40</v>
      </c>
      <c r="BL60" s="33" t="s">
        <v>40</v>
      </c>
      <c r="BM60" s="33" t="s">
        <v>40</v>
      </c>
      <c r="BN60" s="33" t="s">
        <v>40</v>
      </c>
      <c r="BO60" s="33" t="s">
        <v>40</v>
      </c>
      <c r="BP60" s="33" t="s">
        <v>40</v>
      </c>
      <c r="BQ60" s="33" t="s">
        <v>40</v>
      </c>
      <c r="BR60" s="33" t="s">
        <v>40</v>
      </c>
      <c r="BS60" s="3"/>
    </row>
    <row r="61" spans="1:71" ht="15">
      <c r="A61" s="27">
        <v>2</v>
      </c>
      <c r="B61" s="28">
        <v>190</v>
      </c>
      <c r="C61" s="28" t="s">
        <v>114</v>
      </c>
      <c r="D61" s="28">
        <v>1961</v>
      </c>
      <c r="E61" s="28" t="s">
        <v>115</v>
      </c>
      <c r="F61" s="28" t="s">
        <v>116</v>
      </c>
      <c r="G61" s="29">
        <v>0</v>
      </c>
      <c r="H61" s="30"/>
      <c r="I61" s="31" t="s">
        <v>40</v>
      </c>
      <c r="J61" s="31" t="s">
        <v>40</v>
      </c>
      <c r="K61" s="31" t="s">
        <v>40</v>
      </c>
      <c r="L61" s="32" t="s">
        <v>40</v>
      </c>
      <c r="M61" s="33" t="s">
        <v>40</v>
      </c>
      <c r="N61" s="33" t="s">
        <v>40</v>
      </c>
      <c r="O61" s="34" t="e">
        <v>#VALUE!</v>
      </c>
      <c r="P61" s="34" t="e">
        <v>#VALUE!</v>
      </c>
      <c r="Q61" s="35" t="e">
        <v>#VALUE!</v>
      </c>
      <c r="R61" s="35" t="e">
        <v>#VALUE!</v>
      </c>
      <c r="S61" s="36" t="s">
        <v>40</v>
      </c>
      <c r="T61" s="33" t="s">
        <v>40</v>
      </c>
      <c r="U61" s="26"/>
      <c r="V61" s="26"/>
      <c r="W61" s="33" t="s">
        <v>40</v>
      </c>
      <c r="X61" s="33" t="s">
        <v>40</v>
      </c>
      <c r="Y61" s="33" t="s">
        <v>40</v>
      </c>
      <c r="Z61" s="33" t="s">
        <v>40</v>
      </c>
      <c r="AA61" s="33" t="s">
        <v>40</v>
      </c>
      <c r="AB61" s="33" t="s">
        <v>40</v>
      </c>
      <c r="AC61" s="33" t="s">
        <v>40</v>
      </c>
      <c r="AD61" s="33" t="s">
        <v>40</v>
      </c>
      <c r="AE61" s="33" t="s">
        <v>40</v>
      </c>
      <c r="AF61" s="33" t="s">
        <v>40</v>
      </c>
      <c r="AG61" s="33" t="s">
        <v>40</v>
      </c>
      <c r="AH61" s="33" t="s">
        <v>40</v>
      </c>
      <c r="AI61" s="33" t="s">
        <v>40</v>
      </c>
      <c r="AJ61" s="33" t="s">
        <v>40</v>
      </c>
      <c r="AK61" s="33" t="s">
        <v>40</v>
      </c>
      <c r="AL61" s="33" t="s">
        <v>40</v>
      </c>
      <c r="AM61" s="33" t="s">
        <v>40</v>
      </c>
      <c r="AN61" s="33" t="s">
        <v>40</v>
      </c>
      <c r="AO61" s="33" t="s">
        <v>40</v>
      </c>
      <c r="AP61" s="33" t="s">
        <v>40</v>
      </c>
      <c r="AQ61" s="33" t="s">
        <v>40</v>
      </c>
      <c r="AR61" s="33" t="s">
        <v>40</v>
      </c>
      <c r="AS61" s="33" t="s">
        <v>40</v>
      </c>
      <c r="AT61" s="33" t="s">
        <v>40</v>
      </c>
      <c r="AU61" s="33" t="s">
        <v>40</v>
      </c>
      <c r="AV61" s="33" t="s">
        <v>40</v>
      </c>
      <c r="AW61" s="33" t="s">
        <v>40</v>
      </c>
      <c r="AX61" s="33" t="s">
        <v>40</v>
      </c>
      <c r="AY61" s="33" t="s">
        <v>40</v>
      </c>
      <c r="AZ61" s="33" t="s">
        <v>40</v>
      </c>
      <c r="BA61" s="33" t="s">
        <v>40</v>
      </c>
      <c r="BB61" s="33" t="s">
        <v>40</v>
      </c>
      <c r="BC61" s="33" t="s">
        <v>40</v>
      </c>
      <c r="BD61" s="33" t="s">
        <v>40</v>
      </c>
      <c r="BE61" s="33" t="s">
        <v>40</v>
      </c>
      <c r="BF61" s="33" t="s">
        <v>40</v>
      </c>
      <c r="BG61" s="33" t="s">
        <v>40</v>
      </c>
      <c r="BH61" s="33" t="s">
        <v>40</v>
      </c>
      <c r="BI61" s="33" t="s">
        <v>40</v>
      </c>
      <c r="BJ61" s="33" t="s">
        <v>40</v>
      </c>
      <c r="BK61" s="33" t="s">
        <v>40</v>
      </c>
      <c r="BL61" s="33" t="s">
        <v>40</v>
      </c>
      <c r="BM61" s="33" t="s">
        <v>40</v>
      </c>
      <c r="BN61" s="33" t="s">
        <v>40</v>
      </c>
      <c r="BO61" s="33" t="s">
        <v>40</v>
      </c>
      <c r="BP61" s="33" t="s">
        <v>40</v>
      </c>
      <c r="BQ61" s="33" t="s">
        <v>40</v>
      </c>
      <c r="BR61" s="33" t="s">
        <v>40</v>
      </c>
      <c r="BS61" s="3"/>
    </row>
    <row r="62" spans="1:71" ht="15">
      <c r="A62" s="27">
        <v>3</v>
      </c>
      <c r="B62" s="28">
        <v>790</v>
      </c>
      <c r="C62" s="28" t="s">
        <v>117</v>
      </c>
      <c r="D62" s="28"/>
      <c r="E62" s="28" t="s">
        <v>118</v>
      </c>
      <c r="F62" s="28"/>
      <c r="G62" s="29">
        <v>0</v>
      </c>
      <c r="H62" s="30">
        <v>31042</v>
      </c>
      <c r="I62" s="31">
        <v>3</v>
      </c>
      <c r="J62" s="31">
        <v>10</v>
      </c>
      <c r="K62" s="31">
        <v>42</v>
      </c>
      <c r="L62" s="32">
        <v>0.13243055555555555</v>
      </c>
      <c r="M62" s="33">
        <v>0.13243055555555555</v>
      </c>
      <c r="N62" s="33">
        <v>0.13243055555555555</v>
      </c>
      <c r="O62" s="34">
        <v>3</v>
      </c>
      <c r="P62" s="34">
        <v>10</v>
      </c>
      <c r="Q62" s="35">
        <v>42</v>
      </c>
      <c r="R62" s="35">
        <v>11442</v>
      </c>
      <c r="S62" s="36">
        <v>1</v>
      </c>
      <c r="T62" s="33">
        <v>0</v>
      </c>
      <c r="U62" s="26"/>
      <c r="V62" s="26"/>
      <c r="W62" s="33">
        <v>0.13243055555555555</v>
      </c>
      <c r="X62" s="33" t="s">
        <v>40</v>
      </c>
      <c r="Y62" s="33" t="s">
        <v>40</v>
      </c>
      <c r="Z62" s="33" t="s">
        <v>40</v>
      </c>
      <c r="AA62" s="33" t="s">
        <v>40</v>
      </c>
      <c r="AB62" s="33" t="s">
        <v>40</v>
      </c>
      <c r="AC62" s="33" t="s">
        <v>40</v>
      </c>
      <c r="AD62" s="33" t="s">
        <v>40</v>
      </c>
      <c r="AE62" s="33" t="s">
        <v>40</v>
      </c>
      <c r="AF62" s="33" t="s">
        <v>40</v>
      </c>
      <c r="AG62" s="33" t="s">
        <v>40</v>
      </c>
      <c r="AH62" s="33" t="s">
        <v>40</v>
      </c>
      <c r="AI62" s="33" t="s">
        <v>40</v>
      </c>
      <c r="AJ62" s="33" t="s">
        <v>40</v>
      </c>
      <c r="AK62" s="33" t="s">
        <v>40</v>
      </c>
      <c r="AL62" s="33" t="s">
        <v>40</v>
      </c>
      <c r="AM62" s="33" t="s">
        <v>40</v>
      </c>
      <c r="AN62" s="33" t="s">
        <v>40</v>
      </c>
      <c r="AO62" s="33" t="s">
        <v>40</v>
      </c>
      <c r="AP62" s="33" t="s">
        <v>40</v>
      </c>
      <c r="AQ62" s="33" t="s">
        <v>40</v>
      </c>
      <c r="AR62" s="33" t="s">
        <v>40</v>
      </c>
      <c r="AS62" s="33" t="s">
        <v>40</v>
      </c>
      <c r="AT62" s="33" t="s">
        <v>40</v>
      </c>
      <c r="AU62" s="33" t="s">
        <v>40</v>
      </c>
      <c r="AV62" s="33" t="s">
        <v>40</v>
      </c>
      <c r="AW62" s="33" t="s">
        <v>40</v>
      </c>
      <c r="AX62" s="33" t="s">
        <v>40</v>
      </c>
      <c r="AY62" s="33" t="s">
        <v>40</v>
      </c>
      <c r="AZ62" s="33" t="s">
        <v>40</v>
      </c>
      <c r="BA62" s="33" t="s">
        <v>40</v>
      </c>
      <c r="BB62" s="33" t="s">
        <v>40</v>
      </c>
      <c r="BC62" s="33" t="s">
        <v>40</v>
      </c>
      <c r="BD62" s="33" t="s">
        <v>40</v>
      </c>
      <c r="BE62" s="33" t="s">
        <v>40</v>
      </c>
      <c r="BF62" s="33" t="s">
        <v>40</v>
      </c>
      <c r="BG62" s="33" t="s">
        <v>40</v>
      </c>
      <c r="BH62" s="33" t="s">
        <v>40</v>
      </c>
      <c r="BI62" s="33" t="s">
        <v>40</v>
      </c>
      <c r="BJ62" s="33" t="s">
        <v>40</v>
      </c>
      <c r="BK62" s="33" t="s">
        <v>40</v>
      </c>
      <c r="BL62" s="33" t="s">
        <v>40</v>
      </c>
      <c r="BM62" s="33" t="s">
        <v>40</v>
      </c>
      <c r="BN62" s="33" t="s">
        <v>40</v>
      </c>
      <c r="BO62" s="33" t="s">
        <v>40</v>
      </c>
      <c r="BP62" s="33" t="s">
        <v>40</v>
      </c>
      <c r="BQ62" s="33" t="s">
        <v>40</v>
      </c>
      <c r="BR62" s="33" t="s">
        <v>40</v>
      </c>
      <c r="BS62" s="3"/>
    </row>
    <row r="63" spans="1:71" ht="15">
      <c r="A63" s="27">
        <v>4</v>
      </c>
      <c r="B63" s="28">
        <v>194</v>
      </c>
      <c r="C63" s="28" t="s">
        <v>119</v>
      </c>
      <c r="D63" s="28"/>
      <c r="E63" s="28" t="s">
        <v>120</v>
      </c>
      <c r="F63" s="28"/>
      <c r="G63" s="29">
        <v>0</v>
      </c>
      <c r="H63" s="30">
        <v>32756</v>
      </c>
      <c r="I63" s="31">
        <v>3</v>
      </c>
      <c r="J63" s="31">
        <v>27</v>
      </c>
      <c r="K63" s="31">
        <v>56</v>
      </c>
      <c r="L63" s="32">
        <v>0.14439814814814814</v>
      </c>
      <c r="M63" s="33">
        <v>0.14439814814814814</v>
      </c>
      <c r="N63" s="33">
        <v>0.14439814814814814</v>
      </c>
      <c r="O63" s="34">
        <v>3</v>
      </c>
      <c r="P63" s="34">
        <v>27</v>
      </c>
      <c r="Q63" s="35">
        <v>56</v>
      </c>
      <c r="R63" s="35">
        <v>12476</v>
      </c>
      <c r="S63" s="36">
        <v>3</v>
      </c>
      <c r="T63" s="33">
        <v>0.011967592592592585</v>
      </c>
      <c r="U63" s="26"/>
      <c r="V63" s="26"/>
      <c r="W63" s="33">
        <v>0.14439814814814814</v>
      </c>
      <c r="X63" s="33">
        <v>0.14439814814814814</v>
      </c>
      <c r="Y63" s="33">
        <v>0.14439814814814814</v>
      </c>
      <c r="Z63" s="33" t="s">
        <v>40</v>
      </c>
      <c r="AA63" s="33" t="s">
        <v>40</v>
      </c>
      <c r="AB63" s="33" t="s">
        <v>40</v>
      </c>
      <c r="AC63" s="33" t="s">
        <v>40</v>
      </c>
      <c r="AD63" s="33" t="s">
        <v>40</v>
      </c>
      <c r="AE63" s="33" t="s">
        <v>40</v>
      </c>
      <c r="AF63" s="33" t="s">
        <v>40</v>
      </c>
      <c r="AG63" s="33" t="s">
        <v>40</v>
      </c>
      <c r="AH63" s="33" t="s">
        <v>40</v>
      </c>
      <c r="AI63" s="33" t="s">
        <v>40</v>
      </c>
      <c r="AJ63" s="33" t="s">
        <v>40</v>
      </c>
      <c r="AK63" s="33" t="s">
        <v>40</v>
      </c>
      <c r="AL63" s="33" t="s">
        <v>40</v>
      </c>
      <c r="AM63" s="33" t="s">
        <v>40</v>
      </c>
      <c r="AN63" s="33" t="s">
        <v>40</v>
      </c>
      <c r="AO63" s="33" t="s">
        <v>40</v>
      </c>
      <c r="AP63" s="33" t="s">
        <v>40</v>
      </c>
      <c r="AQ63" s="33" t="s">
        <v>40</v>
      </c>
      <c r="AR63" s="33" t="s">
        <v>40</v>
      </c>
      <c r="AS63" s="33" t="s">
        <v>40</v>
      </c>
      <c r="AT63" s="33" t="s">
        <v>40</v>
      </c>
      <c r="AU63" s="33" t="s">
        <v>40</v>
      </c>
      <c r="AV63" s="33" t="s">
        <v>40</v>
      </c>
      <c r="AW63" s="33" t="s">
        <v>40</v>
      </c>
      <c r="AX63" s="33" t="s">
        <v>40</v>
      </c>
      <c r="AY63" s="33" t="s">
        <v>40</v>
      </c>
      <c r="AZ63" s="33" t="s">
        <v>40</v>
      </c>
      <c r="BA63" s="33" t="s">
        <v>40</v>
      </c>
      <c r="BB63" s="33" t="s">
        <v>40</v>
      </c>
      <c r="BC63" s="33" t="s">
        <v>40</v>
      </c>
      <c r="BD63" s="33" t="s">
        <v>40</v>
      </c>
      <c r="BE63" s="33" t="s">
        <v>40</v>
      </c>
      <c r="BF63" s="33" t="s">
        <v>40</v>
      </c>
      <c r="BG63" s="33" t="s">
        <v>40</v>
      </c>
      <c r="BH63" s="33" t="s">
        <v>40</v>
      </c>
      <c r="BI63" s="33" t="s">
        <v>40</v>
      </c>
      <c r="BJ63" s="33" t="s">
        <v>40</v>
      </c>
      <c r="BK63" s="33" t="s">
        <v>40</v>
      </c>
      <c r="BL63" s="33" t="s">
        <v>40</v>
      </c>
      <c r="BM63" s="33" t="s">
        <v>40</v>
      </c>
      <c r="BN63" s="33" t="s">
        <v>40</v>
      </c>
      <c r="BO63" s="33" t="s">
        <v>40</v>
      </c>
      <c r="BP63" s="33" t="s">
        <v>40</v>
      </c>
      <c r="BQ63" s="33" t="s">
        <v>40</v>
      </c>
      <c r="BR63" s="33" t="s">
        <v>40</v>
      </c>
      <c r="BS63" s="3"/>
    </row>
    <row r="64" spans="1:71" ht="15">
      <c r="A64" s="27">
        <v>5</v>
      </c>
      <c r="B64" s="28">
        <v>196</v>
      </c>
      <c r="C64" s="28" t="s">
        <v>121</v>
      </c>
      <c r="D64" s="28"/>
      <c r="E64" s="28" t="s">
        <v>118</v>
      </c>
      <c r="F64" s="28"/>
      <c r="G64" s="29">
        <v>0</v>
      </c>
      <c r="H64" s="30">
        <v>41552</v>
      </c>
      <c r="I64" s="31">
        <v>4</v>
      </c>
      <c r="J64" s="31">
        <v>15</v>
      </c>
      <c r="K64" s="31">
        <v>52</v>
      </c>
      <c r="L64" s="32">
        <v>0.17768518518518517</v>
      </c>
      <c r="M64" s="33">
        <v>0.17768518518518517</v>
      </c>
      <c r="N64" s="33">
        <v>0.17768518518518517</v>
      </c>
      <c r="O64" s="34">
        <v>4</v>
      </c>
      <c r="P64" s="34">
        <v>15</v>
      </c>
      <c r="Q64" s="35">
        <v>52</v>
      </c>
      <c r="R64" s="35">
        <v>15352</v>
      </c>
      <c r="S64" s="36">
        <v>5</v>
      </c>
      <c r="T64" s="33">
        <v>0.04525462962962962</v>
      </c>
      <c r="U64" s="26"/>
      <c r="V64" s="26"/>
      <c r="W64" s="33">
        <v>0.17768518518518517</v>
      </c>
      <c r="X64" s="33">
        <v>0.17768518518518517</v>
      </c>
      <c r="Y64" s="33">
        <v>0.17768518518518517</v>
      </c>
      <c r="Z64" s="33">
        <v>0.17768518518518517</v>
      </c>
      <c r="AA64" s="33">
        <v>0.17768518518518517</v>
      </c>
      <c r="AB64" s="33" t="s">
        <v>40</v>
      </c>
      <c r="AC64" s="33" t="s">
        <v>40</v>
      </c>
      <c r="AD64" s="33" t="s">
        <v>40</v>
      </c>
      <c r="AE64" s="33" t="s">
        <v>40</v>
      </c>
      <c r="AF64" s="33" t="s">
        <v>40</v>
      </c>
      <c r="AG64" s="33" t="s">
        <v>40</v>
      </c>
      <c r="AH64" s="33" t="s">
        <v>40</v>
      </c>
      <c r="AI64" s="33" t="s">
        <v>40</v>
      </c>
      <c r="AJ64" s="33" t="s">
        <v>40</v>
      </c>
      <c r="AK64" s="33" t="s">
        <v>40</v>
      </c>
      <c r="AL64" s="33" t="s">
        <v>40</v>
      </c>
      <c r="AM64" s="33" t="s">
        <v>40</v>
      </c>
      <c r="AN64" s="33" t="s">
        <v>40</v>
      </c>
      <c r="AO64" s="33" t="s">
        <v>40</v>
      </c>
      <c r="AP64" s="33" t="s">
        <v>40</v>
      </c>
      <c r="AQ64" s="33" t="s">
        <v>40</v>
      </c>
      <c r="AR64" s="33" t="s">
        <v>40</v>
      </c>
      <c r="AS64" s="33" t="s">
        <v>40</v>
      </c>
      <c r="AT64" s="33" t="s">
        <v>40</v>
      </c>
      <c r="AU64" s="33" t="s">
        <v>40</v>
      </c>
      <c r="AV64" s="33" t="s">
        <v>40</v>
      </c>
      <c r="AW64" s="33" t="s">
        <v>40</v>
      </c>
      <c r="AX64" s="33" t="s">
        <v>40</v>
      </c>
      <c r="AY64" s="33" t="s">
        <v>40</v>
      </c>
      <c r="AZ64" s="33" t="s">
        <v>40</v>
      </c>
      <c r="BA64" s="33" t="s">
        <v>40</v>
      </c>
      <c r="BB64" s="33" t="s">
        <v>40</v>
      </c>
      <c r="BC64" s="33" t="s">
        <v>40</v>
      </c>
      <c r="BD64" s="33" t="s">
        <v>40</v>
      </c>
      <c r="BE64" s="33" t="s">
        <v>40</v>
      </c>
      <c r="BF64" s="33" t="s">
        <v>40</v>
      </c>
      <c r="BG64" s="33" t="s">
        <v>40</v>
      </c>
      <c r="BH64" s="33" t="s">
        <v>40</v>
      </c>
      <c r="BI64" s="33" t="s">
        <v>40</v>
      </c>
      <c r="BJ64" s="33" t="s">
        <v>40</v>
      </c>
      <c r="BK64" s="33" t="s">
        <v>40</v>
      </c>
      <c r="BL64" s="33" t="s">
        <v>40</v>
      </c>
      <c r="BM64" s="33" t="s">
        <v>40</v>
      </c>
      <c r="BN64" s="33" t="s">
        <v>40</v>
      </c>
      <c r="BO64" s="33" t="s">
        <v>40</v>
      </c>
      <c r="BP64" s="33" t="s">
        <v>40</v>
      </c>
      <c r="BQ64" s="33" t="s">
        <v>40</v>
      </c>
      <c r="BR64" s="33" t="s">
        <v>40</v>
      </c>
      <c r="BS64" s="3"/>
    </row>
    <row r="65" spans="1:71" ht="15">
      <c r="A65" s="27">
        <v>6</v>
      </c>
      <c r="B65" s="28">
        <v>203</v>
      </c>
      <c r="C65" s="28" t="s">
        <v>122</v>
      </c>
      <c r="D65" s="28"/>
      <c r="E65" s="28" t="s">
        <v>48</v>
      </c>
      <c r="F65" s="28"/>
      <c r="G65" s="29">
        <v>0</v>
      </c>
      <c r="H65" s="30">
        <v>31526</v>
      </c>
      <c r="I65" s="31">
        <v>3</v>
      </c>
      <c r="J65" s="31">
        <v>15</v>
      </c>
      <c r="K65" s="31">
        <v>26</v>
      </c>
      <c r="L65" s="32">
        <v>0.1357175925925926</v>
      </c>
      <c r="M65" s="33">
        <v>0.1357175925925926</v>
      </c>
      <c r="N65" s="33">
        <v>0.1357175925925926</v>
      </c>
      <c r="O65" s="34">
        <v>3</v>
      </c>
      <c r="P65" s="34">
        <v>15</v>
      </c>
      <c r="Q65" s="35">
        <v>26</v>
      </c>
      <c r="R65" s="35">
        <v>11726</v>
      </c>
      <c r="S65" s="36">
        <v>2</v>
      </c>
      <c r="T65" s="33">
        <v>0.0032870370370370605</v>
      </c>
      <c r="U65" s="26"/>
      <c r="V65" s="26"/>
      <c r="W65" s="33">
        <v>0.1357175925925926</v>
      </c>
      <c r="X65" s="33">
        <v>0.1357175925925926</v>
      </c>
      <c r="Y65" s="33" t="s">
        <v>40</v>
      </c>
      <c r="Z65" s="33" t="s">
        <v>40</v>
      </c>
      <c r="AA65" s="33" t="s">
        <v>40</v>
      </c>
      <c r="AB65" s="33" t="s">
        <v>40</v>
      </c>
      <c r="AC65" s="33" t="s">
        <v>40</v>
      </c>
      <c r="AD65" s="33" t="s">
        <v>40</v>
      </c>
      <c r="AE65" s="33" t="s">
        <v>40</v>
      </c>
      <c r="AF65" s="33" t="s">
        <v>40</v>
      </c>
      <c r="AG65" s="33" t="s">
        <v>40</v>
      </c>
      <c r="AH65" s="33" t="s">
        <v>40</v>
      </c>
      <c r="AI65" s="33" t="s">
        <v>40</v>
      </c>
      <c r="AJ65" s="33" t="s">
        <v>40</v>
      </c>
      <c r="AK65" s="33" t="s">
        <v>40</v>
      </c>
      <c r="AL65" s="33" t="s">
        <v>40</v>
      </c>
      <c r="AM65" s="33" t="s">
        <v>40</v>
      </c>
      <c r="AN65" s="33" t="s">
        <v>40</v>
      </c>
      <c r="AO65" s="33" t="s">
        <v>40</v>
      </c>
      <c r="AP65" s="33" t="s">
        <v>40</v>
      </c>
      <c r="AQ65" s="33" t="s">
        <v>40</v>
      </c>
      <c r="AR65" s="33" t="s">
        <v>40</v>
      </c>
      <c r="AS65" s="33" t="s">
        <v>40</v>
      </c>
      <c r="AT65" s="33" t="s">
        <v>40</v>
      </c>
      <c r="AU65" s="33" t="s">
        <v>40</v>
      </c>
      <c r="AV65" s="33" t="s">
        <v>40</v>
      </c>
      <c r="AW65" s="33" t="s">
        <v>40</v>
      </c>
      <c r="AX65" s="33" t="s">
        <v>40</v>
      </c>
      <c r="AY65" s="33" t="s">
        <v>40</v>
      </c>
      <c r="AZ65" s="33" t="s">
        <v>40</v>
      </c>
      <c r="BA65" s="33" t="s">
        <v>40</v>
      </c>
      <c r="BB65" s="33" t="s">
        <v>40</v>
      </c>
      <c r="BC65" s="33" t="s">
        <v>40</v>
      </c>
      <c r="BD65" s="33" t="s">
        <v>40</v>
      </c>
      <c r="BE65" s="33" t="s">
        <v>40</v>
      </c>
      <c r="BF65" s="33" t="s">
        <v>40</v>
      </c>
      <c r="BG65" s="33" t="s">
        <v>40</v>
      </c>
      <c r="BH65" s="33" t="s">
        <v>40</v>
      </c>
      <c r="BI65" s="33" t="s">
        <v>40</v>
      </c>
      <c r="BJ65" s="33" t="s">
        <v>40</v>
      </c>
      <c r="BK65" s="33" t="s">
        <v>40</v>
      </c>
      <c r="BL65" s="33" t="s">
        <v>40</v>
      </c>
      <c r="BM65" s="33" t="s">
        <v>40</v>
      </c>
      <c r="BN65" s="33" t="s">
        <v>40</v>
      </c>
      <c r="BO65" s="33" t="s">
        <v>40</v>
      </c>
      <c r="BP65" s="33" t="s">
        <v>40</v>
      </c>
      <c r="BQ65" s="33" t="s">
        <v>40</v>
      </c>
      <c r="BR65" s="33" t="s">
        <v>40</v>
      </c>
      <c r="BS65" s="3"/>
    </row>
    <row r="68" spans="1:70" s="3" customFormat="1" ht="18.75">
      <c r="A68" s="1" t="s"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2"/>
      <c r="W68" s="26" t="e">
        <f>IF(#REF!&gt;0,COUNTIF(N69:N114,#REF!),"")</f>
        <v>#REF!</v>
      </c>
      <c r="X68" s="26" t="e">
        <f>IF(#REF!&gt;0,COUNTIF(X69:X114,#REF!)+W68,"")</f>
        <v>#REF!</v>
      </c>
      <c r="Y68" s="26" t="e">
        <f aca="true" t="shared" si="4" ref="Y68:AH68">IF(#REF!&gt;0,COUNTIF(Y69:Y114,#REF!)+X68,"")</f>
        <v>#REF!</v>
      </c>
      <c r="Z68" s="26" t="e">
        <f t="shared" si="4"/>
        <v>#REF!</v>
      </c>
      <c r="AA68" s="26" t="e">
        <f t="shared" si="4"/>
        <v>#REF!</v>
      </c>
      <c r="AB68" s="26" t="e">
        <f t="shared" si="4"/>
        <v>#REF!</v>
      </c>
      <c r="AC68" s="26" t="e">
        <f t="shared" si="4"/>
        <v>#REF!</v>
      </c>
      <c r="AD68" s="26" t="e">
        <f t="shared" si="4"/>
        <v>#REF!</v>
      </c>
      <c r="AE68" s="26" t="e">
        <f t="shared" si="4"/>
        <v>#REF!</v>
      </c>
      <c r="AF68" s="26" t="e">
        <f t="shared" si="4"/>
        <v>#REF!</v>
      </c>
      <c r="AG68" s="26" t="e">
        <f t="shared" si="4"/>
        <v>#REF!</v>
      </c>
      <c r="AH68" s="26" t="e">
        <f t="shared" si="4"/>
        <v>#REF!</v>
      </c>
      <c r="AI68" s="26" t="e">
        <f>IF(#REF!&gt;0,COUNTIF(AI69:AI114,#REF!)+AH68,"")</f>
        <v>#REF!</v>
      </c>
      <c r="AJ68" s="26" t="e">
        <f aca="true" t="shared" si="5" ref="AJ68:BR68">IF(#REF!&gt;0,COUNTIF(AJ69:AJ114,#REF!)+AI68,"")</f>
        <v>#REF!</v>
      </c>
      <c r="AK68" s="26" t="e">
        <f t="shared" si="5"/>
        <v>#REF!</v>
      </c>
      <c r="AL68" s="26" t="e">
        <f t="shared" si="5"/>
        <v>#REF!</v>
      </c>
      <c r="AM68" s="26" t="e">
        <f t="shared" si="5"/>
        <v>#REF!</v>
      </c>
      <c r="AN68" s="26" t="e">
        <f t="shared" si="5"/>
        <v>#REF!</v>
      </c>
      <c r="AO68" s="26" t="e">
        <f t="shared" si="5"/>
        <v>#REF!</v>
      </c>
      <c r="AP68" s="26" t="e">
        <f t="shared" si="5"/>
        <v>#REF!</v>
      </c>
      <c r="AQ68" s="26" t="e">
        <f t="shared" si="5"/>
        <v>#REF!</v>
      </c>
      <c r="AR68" s="26" t="e">
        <f t="shared" si="5"/>
        <v>#REF!</v>
      </c>
      <c r="AS68" s="26" t="e">
        <f t="shared" si="5"/>
        <v>#REF!</v>
      </c>
      <c r="AT68" s="26" t="e">
        <f t="shared" si="5"/>
        <v>#REF!</v>
      </c>
      <c r="AU68" s="26" t="e">
        <f t="shared" si="5"/>
        <v>#REF!</v>
      </c>
      <c r="AV68" s="26" t="e">
        <f t="shared" si="5"/>
        <v>#REF!</v>
      </c>
      <c r="AW68" s="26" t="e">
        <f t="shared" si="5"/>
        <v>#REF!</v>
      </c>
      <c r="AX68" s="26" t="e">
        <f t="shared" si="5"/>
        <v>#REF!</v>
      </c>
      <c r="AY68" s="26" t="e">
        <f t="shared" si="5"/>
        <v>#REF!</v>
      </c>
      <c r="AZ68" s="26" t="e">
        <f t="shared" si="5"/>
        <v>#REF!</v>
      </c>
      <c r="BA68" s="26" t="e">
        <f t="shared" si="5"/>
        <v>#REF!</v>
      </c>
      <c r="BB68" s="26" t="e">
        <f t="shared" si="5"/>
        <v>#REF!</v>
      </c>
      <c r="BC68" s="26" t="e">
        <f t="shared" si="5"/>
        <v>#REF!</v>
      </c>
      <c r="BD68" s="26" t="e">
        <f t="shared" si="5"/>
        <v>#REF!</v>
      </c>
      <c r="BE68" s="26" t="e">
        <f t="shared" si="5"/>
        <v>#REF!</v>
      </c>
      <c r="BF68" s="26" t="e">
        <f t="shared" si="5"/>
        <v>#REF!</v>
      </c>
      <c r="BG68" s="26" t="e">
        <f t="shared" si="5"/>
        <v>#REF!</v>
      </c>
      <c r="BH68" s="26" t="e">
        <f t="shared" si="5"/>
        <v>#REF!</v>
      </c>
      <c r="BI68" s="26" t="e">
        <f t="shared" si="5"/>
        <v>#REF!</v>
      </c>
      <c r="BJ68" s="26" t="e">
        <f t="shared" si="5"/>
        <v>#REF!</v>
      </c>
      <c r="BK68" s="26" t="e">
        <f t="shared" si="5"/>
        <v>#REF!</v>
      </c>
      <c r="BL68" s="26" t="e">
        <f t="shared" si="5"/>
        <v>#REF!</v>
      </c>
      <c r="BM68" s="26" t="e">
        <f t="shared" si="5"/>
        <v>#REF!</v>
      </c>
      <c r="BN68" s="26" t="e">
        <f t="shared" si="5"/>
        <v>#REF!</v>
      </c>
      <c r="BO68" s="26" t="e">
        <f t="shared" si="5"/>
        <v>#REF!</v>
      </c>
      <c r="BP68" s="26" t="e">
        <f t="shared" si="5"/>
        <v>#REF!</v>
      </c>
      <c r="BQ68" s="26" t="e">
        <f t="shared" si="5"/>
        <v>#REF!</v>
      </c>
      <c r="BR68" s="26" t="e">
        <f t="shared" si="5"/>
        <v>#REF!</v>
      </c>
    </row>
    <row r="69" spans="7:22" s="3" customFormat="1" ht="15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4"/>
      <c r="U69" s="5" t="s">
        <v>1</v>
      </c>
      <c r="V69" s="6">
        <v>0</v>
      </c>
    </row>
    <row r="70" spans="1:71" ht="15">
      <c r="A70" s="3"/>
      <c r="B70" s="3"/>
      <c r="C70" s="7" t="s">
        <v>2</v>
      </c>
      <c r="D70" s="16" t="s">
        <v>49</v>
      </c>
      <c r="E70" s="16"/>
      <c r="F70" s="16"/>
      <c r="G70" s="2"/>
      <c r="H70" s="2"/>
      <c r="I70" s="2"/>
      <c r="J70" s="2"/>
      <c r="K70" s="2"/>
      <c r="L70" s="2"/>
      <c r="M70" s="7" t="s">
        <v>3</v>
      </c>
      <c r="N70" s="38">
        <v>42497</v>
      </c>
      <c r="O70" s="10"/>
      <c r="P70" s="10"/>
      <c r="Q70" s="10"/>
      <c r="R70" s="10"/>
      <c r="S70" s="11"/>
      <c r="T70" s="3"/>
      <c r="U70" s="12" t="s">
        <v>4</v>
      </c>
      <c r="V70" s="39">
        <v>0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ht="15">
      <c r="A71" s="3"/>
      <c r="B71" s="3"/>
      <c r="C71" s="7" t="s">
        <v>5</v>
      </c>
      <c r="D71" s="16" t="s">
        <v>50</v>
      </c>
      <c r="E71" s="16" t="s">
        <v>6</v>
      </c>
      <c r="F71" s="16"/>
      <c r="G71" s="2"/>
      <c r="H71" s="2"/>
      <c r="I71" s="2"/>
      <c r="J71" s="2"/>
      <c r="K71" s="2"/>
      <c r="L71" s="2"/>
      <c r="M71" s="7" t="s">
        <v>7</v>
      </c>
      <c r="N71" s="40">
        <v>0.5</v>
      </c>
      <c r="O71" s="15"/>
      <c r="P71" s="15"/>
      <c r="Q71" s="15"/>
      <c r="R71" s="15"/>
      <c r="S71" s="11"/>
      <c r="T71" s="3"/>
      <c r="U71" s="5" t="s">
        <v>8</v>
      </c>
      <c r="V71" s="41">
        <v>0</v>
      </c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3:70" s="3" customFormat="1" ht="15">
      <c r="C72" s="7" t="s">
        <v>9</v>
      </c>
      <c r="D72" s="16" t="s">
        <v>161</v>
      </c>
      <c r="E72" s="16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4"/>
      <c r="U72" s="12" t="s">
        <v>11</v>
      </c>
      <c r="V72" s="13">
        <f>MAX(G76:G121)</f>
        <v>0</v>
      </c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</row>
    <row r="73" spans="2:70" s="3" customFormat="1" ht="15" customHeight="1">
      <c r="B73" s="17"/>
      <c r="C73" s="18" t="s">
        <v>12</v>
      </c>
      <c r="D73" s="16" t="s">
        <v>90</v>
      </c>
      <c r="E73" s="16"/>
      <c r="F73" s="16"/>
      <c r="G73" s="15"/>
      <c r="H73" s="15"/>
      <c r="I73" s="19"/>
      <c r="J73" s="20"/>
      <c r="K73" s="20"/>
      <c r="L73" s="20"/>
      <c r="M73" s="20"/>
      <c r="N73" s="20"/>
      <c r="O73" s="20"/>
      <c r="P73" s="20"/>
      <c r="Q73" s="20"/>
      <c r="R73" s="20"/>
      <c r="S73" s="21"/>
      <c r="U73" s="2"/>
      <c r="V73" s="2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</row>
    <row r="74" spans="2:70" s="3" customFormat="1" ht="15">
      <c r="B74" s="17"/>
      <c r="C74" s="12"/>
      <c r="D74" s="12"/>
      <c r="E74" s="22"/>
      <c r="F74" s="22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U74" s="12" t="s">
        <v>14</v>
      </c>
      <c r="V74" s="23">
        <v>0.1675925925925926</v>
      </c>
      <c r="W74" s="32">
        <v>0.1675925925925926</v>
      </c>
      <c r="X74" s="32">
        <v>0.18144675925925927</v>
      </c>
      <c r="Y74" s="32" t="s">
        <v>40</v>
      </c>
      <c r="Z74" s="32" t="s">
        <v>40</v>
      </c>
      <c r="AA74" s="32" t="s">
        <v>40</v>
      </c>
      <c r="AB74" s="32" t="s">
        <v>40</v>
      </c>
      <c r="AC74" s="32" t="s">
        <v>40</v>
      </c>
      <c r="AD74" s="32" t="s">
        <v>40</v>
      </c>
      <c r="AE74" s="32" t="s">
        <v>40</v>
      </c>
      <c r="AF74" s="32" t="s">
        <v>40</v>
      </c>
      <c r="AG74" s="32" t="s">
        <v>40</v>
      </c>
      <c r="AH74" s="32" t="s">
        <v>40</v>
      </c>
      <c r="AI74" s="32" t="s">
        <v>40</v>
      </c>
      <c r="AJ74" s="32" t="s">
        <v>40</v>
      </c>
      <c r="AK74" s="32" t="s">
        <v>40</v>
      </c>
      <c r="AL74" s="32" t="s">
        <v>40</v>
      </c>
      <c r="AM74" s="32" t="s">
        <v>40</v>
      </c>
      <c r="AN74" s="32" t="s">
        <v>40</v>
      </c>
      <c r="AO74" s="32" t="s">
        <v>40</v>
      </c>
      <c r="AP74" s="32" t="s">
        <v>40</v>
      </c>
      <c r="AQ74" s="32" t="s">
        <v>40</v>
      </c>
      <c r="AR74" s="32" t="s">
        <v>40</v>
      </c>
      <c r="AS74" s="32" t="s">
        <v>40</v>
      </c>
      <c r="AT74" s="32" t="s">
        <v>40</v>
      </c>
      <c r="AU74" s="32" t="s">
        <v>40</v>
      </c>
      <c r="AV74" s="32" t="s">
        <v>40</v>
      </c>
      <c r="AW74" s="32" t="s">
        <v>40</v>
      </c>
      <c r="AX74" s="32" t="s">
        <v>40</v>
      </c>
      <c r="AY74" s="32" t="s">
        <v>40</v>
      </c>
      <c r="AZ74" s="32" t="s">
        <v>40</v>
      </c>
      <c r="BA74" s="32" t="s">
        <v>40</v>
      </c>
      <c r="BB74" s="32" t="s">
        <v>40</v>
      </c>
      <c r="BC74" s="32" t="s">
        <v>40</v>
      </c>
      <c r="BD74" s="32" t="s">
        <v>40</v>
      </c>
      <c r="BE74" s="32" t="s">
        <v>40</v>
      </c>
      <c r="BF74" s="32" t="s">
        <v>40</v>
      </c>
      <c r="BG74" s="32" t="s">
        <v>40</v>
      </c>
      <c r="BH74" s="32" t="s">
        <v>40</v>
      </c>
      <c r="BI74" s="32" t="s">
        <v>40</v>
      </c>
      <c r="BJ74" s="32" t="s">
        <v>40</v>
      </c>
      <c r="BK74" s="32" t="s">
        <v>40</v>
      </c>
      <c r="BL74" s="32" t="s">
        <v>40</v>
      </c>
      <c r="BM74" s="32" t="s">
        <v>40</v>
      </c>
      <c r="BN74" s="32" t="s">
        <v>40</v>
      </c>
      <c r="BO74" s="32" t="s">
        <v>40</v>
      </c>
      <c r="BP74" s="32" t="s">
        <v>40</v>
      </c>
      <c r="BQ74" s="32" t="s">
        <v>40</v>
      </c>
      <c r="BR74" s="32" t="s">
        <v>40</v>
      </c>
    </row>
    <row r="75" spans="1:70" s="37" customFormat="1" ht="41.25" customHeight="1">
      <c r="A75" s="24" t="s">
        <v>15</v>
      </c>
      <c r="B75" s="24" t="s">
        <v>16</v>
      </c>
      <c r="C75" s="24" t="s">
        <v>17</v>
      </c>
      <c r="D75" s="24" t="s">
        <v>18</v>
      </c>
      <c r="E75" s="24" t="s">
        <v>19</v>
      </c>
      <c r="F75" s="24" t="s">
        <v>20</v>
      </c>
      <c r="G75" s="24" t="s">
        <v>21</v>
      </c>
      <c r="H75" s="24" t="s">
        <v>22</v>
      </c>
      <c r="I75" s="24"/>
      <c r="J75" s="24"/>
      <c r="K75" s="24"/>
      <c r="L75" s="24"/>
      <c r="M75" s="24" t="s">
        <v>23</v>
      </c>
      <c r="N75" s="24" t="s">
        <v>24</v>
      </c>
      <c r="O75" s="24"/>
      <c r="P75" s="24"/>
      <c r="Q75" s="24"/>
      <c r="R75" s="24"/>
      <c r="S75" s="25" t="s">
        <v>25</v>
      </c>
      <c r="T75" s="24" t="s">
        <v>26</v>
      </c>
      <c r="U75" s="26"/>
      <c r="V75" s="26"/>
      <c r="W75" s="26">
        <v>1</v>
      </c>
      <c r="X75" s="26">
        <v>2</v>
      </c>
      <c r="Y75" s="26">
        <v>3</v>
      </c>
      <c r="Z75" s="26">
        <v>4</v>
      </c>
      <c r="AA75" s="26">
        <v>5</v>
      </c>
      <c r="AB75" s="26">
        <v>6</v>
      </c>
      <c r="AC75" s="26">
        <v>7</v>
      </c>
      <c r="AD75" s="26">
        <v>8</v>
      </c>
      <c r="AE75" s="26">
        <v>9</v>
      </c>
      <c r="AF75" s="26">
        <v>10</v>
      </c>
      <c r="AG75" s="26">
        <v>11</v>
      </c>
      <c r="AH75" s="26">
        <v>12</v>
      </c>
      <c r="AI75" s="26">
        <v>13</v>
      </c>
      <c r="AJ75" s="26">
        <v>14</v>
      </c>
      <c r="AK75" s="26">
        <v>15</v>
      </c>
      <c r="AL75" s="26">
        <v>16</v>
      </c>
      <c r="AM75" s="26">
        <v>17</v>
      </c>
      <c r="AN75" s="26">
        <v>18</v>
      </c>
      <c r="AO75" s="26">
        <v>19</v>
      </c>
      <c r="AP75" s="26">
        <v>20</v>
      </c>
      <c r="AQ75" s="26">
        <v>21</v>
      </c>
      <c r="AR75" s="26">
        <v>22</v>
      </c>
      <c r="AS75" s="26">
        <v>23</v>
      </c>
      <c r="AT75" s="26">
        <v>24</v>
      </c>
      <c r="AU75" s="26">
        <v>25</v>
      </c>
      <c r="AV75" s="26">
        <v>26</v>
      </c>
      <c r="AW75" s="26">
        <v>27</v>
      </c>
      <c r="AX75" s="26">
        <v>28</v>
      </c>
      <c r="AY75" s="26">
        <v>29</v>
      </c>
      <c r="AZ75" s="26">
        <v>30</v>
      </c>
      <c r="BA75" s="26">
        <v>31</v>
      </c>
      <c r="BB75" s="26">
        <v>32</v>
      </c>
      <c r="BC75" s="26">
        <v>33</v>
      </c>
      <c r="BD75" s="26">
        <v>34</v>
      </c>
      <c r="BE75" s="26">
        <v>35</v>
      </c>
      <c r="BF75" s="26">
        <v>36</v>
      </c>
      <c r="BG75" s="26">
        <v>37</v>
      </c>
      <c r="BH75" s="26">
        <v>38</v>
      </c>
      <c r="BI75" s="26">
        <v>39</v>
      </c>
      <c r="BJ75" s="26">
        <v>40</v>
      </c>
      <c r="BK75" s="26">
        <v>41</v>
      </c>
      <c r="BL75" s="26">
        <v>42</v>
      </c>
      <c r="BM75" s="26">
        <v>43</v>
      </c>
      <c r="BN75" s="26">
        <v>44</v>
      </c>
      <c r="BO75" s="26">
        <v>45</v>
      </c>
      <c r="BP75" s="26">
        <v>46</v>
      </c>
      <c r="BQ75" s="26">
        <v>47</v>
      </c>
      <c r="BR75" s="26">
        <v>48</v>
      </c>
    </row>
    <row r="76" spans="1:70" s="3" customFormat="1" ht="15">
      <c r="A76" s="27">
        <v>1</v>
      </c>
      <c r="B76" s="28">
        <v>183</v>
      </c>
      <c r="C76" s="28" t="s">
        <v>162</v>
      </c>
      <c r="D76" s="28"/>
      <c r="E76" s="28" t="s">
        <v>28</v>
      </c>
      <c r="F76" s="28" t="s">
        <v>116</v>
      </c>
      <c r="G76" s="29">
        <v>0</v>
      </c>
      <c r="H76" s="30"/>
      <c r="I76" s="31" t="s">
        <v>40</v>
      </c>
      <c r="J76" s="31" t="s">
        <v>40</v>
      </c>
      <c r="K76" s="31" t="s">
        <v>40</v>
      </c>
      <c r="L76" s="32" t="s">
        <v>40</v>
      </c>
      <c r="M76" s="33" t="s">
        <v>40</v>
      </c>
      <c r="N76" s="33" t="s">
        <v>40</v>
      </c>
      <c r="O76" s="34" t="e">
        <v>#VALUE!</v>
      </c>
      <c r="P76" s="34" t="e">
        <v>#VALUE!</v>
      </c>
      <c r="Q76" s="35" t="e">
        <v>#VALUE!</v>
      </c>
      <c r="R76" s="35" t="e">
        <v>#VALUE!</v>
      </c>
      <c r="S76" s="36" t="s">
        <v>40</v>
      </c>
      <c r="T76" s="33" t="s">
        <v>40</v>
      </c>
      <c r="U76" s="26"/>
      <c r="V76" s="26"/>
      <c r="W76" s="33" t="s">
        <v>40</v>
      </c>
      <c r="X76" s="33" t="s">
        <v>40</v>
      </c>
      <c r="Y76" s="33" t="s">
        <v>40</v>
      </c>
      <c r="Z76" s="33" t="s">
        <v>40</v>
      </c>
      <c r="AA76" s="33" t="s">
        <v>40</v>
      </c>
      <c r="AB76" s="33" t="s">
        <v>40</v>
      </c>
      <c r="AC76" s="33" t="s">
        <v>40</v>
      </c>
      <c r="AD76" s="33" t="s">
        <v>40</v>
      </c>
      <c r="AE76" s="33" t="s">
        <v>40</v>
      </c>
      <c r="AF76" s="33" t="s">
        <v>40</v>
      </c>
      <c r="AG76" s="33" t="s">
        <v>40</v>
      </c>
      <c r="AH76" s="33" t="s">
        <v>40</v>
      </c>
      <c r="AI76" s="33" t="s">
        <v>40</v>
      </c>
      <c r="AJ76" s="33" t="s">
        <v>40</v>
      </c>
      <c r="AK76" s="33" t="s">
        <v>40</v>
      </c>
      <c r="AL76" s="33" t="s">
        <v>40</v>
      </c>
      <c r="AM76" s="33" t="s">
        <v>40</v>
      </c>
      <c r="AN76" s="33" t="s">
        <v>40</v>
      </c>
      <c r="AO76" s="33" t="s">
        <v>40</v>
      </c>
      <c r="AP76" s="33" t="s">
        <v>40</v>
      </c>
      <c r="AQ76" s="33" t="s">
        <v>40</v>
      </c>
      <c r="AR76" s="33" t="s">
        <v>40</v>
      </c>
      <c r="AS76" s="33" t="s">
        <v>40</v>
      </c>
      <c r="AT76" s="33" t="s">
        <v>40</v>
      </c>
      <c r="AU76" s="33" t="s">
        <v>40</v>
      </c>
      <c r="AV76" s="33" t="s">
        <v>40</v>
      </c>
      <c r="AW76" s="33" t="s">
        <v>40</v>
      </c>
      <c r="AX76" s="33" t="s">
        <v>40</v>
      </c>
      <c r="AY76" s="33" t="s">
        <v>40</v>
      </c>
      <c r="AZ76" s="33" t="s">
        <v>40</v>
      </c>
      <c r="BA76" s="33" t="s">
        <v>40</v>
      </c>
      <c r="BB76" s="33" t="s">
        <v>40</v>
      </c>
      <c r="BC76" s="33" t="s">
        <v>40</v>
      </c>
      <c r="BD76" s="33" t="s">
        <v>40</v>
      </c>
      <c r="BE76" s="33" t="s">
        <v>40</v>
      </c>
      <c r="BF76" s="33" t="s">
        <v>40</v>
      </c>
      <c r="BG76" s="33" t="s">
        <v>40</v>
      </c>
      <c r="BH76" s="33" t="s">
        <v>40</v>
      </c>
      <c r="BI76" s="33" t="s">
        <v>40</v>
      </c>
      <c r="BJ76" s="33" t="s">
        <v>40</v>
      </c>
      <c r="BK76" s="33" t="s">
        <v>40</v>
      </c>
      <c r="BL76" s="33" t="s">
        <v>40</v>
      </c>
      <c r="BM76" s="33" t="s">
        <v>40</v>
      </c>
      <c r="BN76" s="33" t="s">
        <v>40</v>
      </c>
      <c r="BO76" s="33" t="s">
        <v>40</v>
      </c>
      <c r="BP76" s="33" t="s">
        <v>40</v>
      </c>
      <c r="BQ76" s="33" t="s">
        <v>40</v>
      </c>
      <c r="BR76" s="33" t="s">
        <v>40</v>
      </c>
    </row>
    <row r="77" spans="1:70" s="3" customFormat="1" ht="15">
      <c r="A77" s="27">
        <v>2</v>
      </c>
      <c r="B77" s="28">
        <v>588</v>
      </c>
      <c r="C77" s="28" t="s">
        <v>163</v>
      </c>
      <c r="D77" s="28">
        <v>1955</v>
      </c>
      <c r="E77" s="28" t="s">
        <v>48</v>
      </c>
      <c r="F77" s="28"/>
      <c r="G77" s="29">
        <v>0</v>
      </c>
      <c r="H77" s="30">
        <v>42117</v>
      </c>
      <c r="I77" s="31">
        <v>4</v>
      </c>
      <c r="J77" s="31">
        <v>21</v>
      </c>
      <c r="K77" s="31">
        <v>17</v>
      </c>
      <c r="L77" s="32">
        <v>0.18144675925925927</v>
      </c>
      <c r="M77" s="33">
        <v>0.18144675925925927</v>
      </c>
      <c r="N77" s="33">
        <v>0.18144675925925927</v>
      </c>
      <c r="O77" s="34">
        <v>4</v>
      </c>
      <c r="P77" s="34">
        <v>21</v>
      </c>
      <c r="Q77" s="35">
        <v>17</v>
      </c>
      <c r="R77" s="35">
        <v>15677</v>
      </c>
      <c r="S77" s="36">
        <v>2</v>
      </c>
      <c r="T77" s="33">
        <v>0.013854166666666667</v>
      </c>
      <c r="U77" s="26"/>
      <c r="V77" s="26"/>
      <c r="W77" s="33">
        <v>0.18144675925925927</v>
      </c>
      <c r="X77" s="33">
        <v>0.18144675925925927</v>
      </c>
      <c r="Y77" s="33" t="s">
        <v>40</v>
      </c>
      <c r="Z77" s="33" t="s">
        <v>40</v>
      </c>
      <c r="AA77" s="33" t="s">
        <v>40</v>
      </c>
      <c r="AB77" s="33" t="s">
        <v>40</v>
      </c>
      <c r="AC77" s="33" t="s">
        <v>40</v>
      </c>
      <c r="AD77" s="33" t="s">
        <v>40</v>
      </c>
      <c r="AE77" s="33" t="s">
        <v>40</v>
      </c>
      <c r="AF77" s="33" t="s">
        <v>40</v>
      </c>
      <c r="AG77" s="33" t="s">
        <v>40</v>
      </c>
      <c r="AH77" s="33" t="s">
        <v>40</v>
      </c>
      <c r="AI77" s="33" t="s">
        <v>40</v>
      </c>
      <c r="AJ77" s="33" t="s">
        <v>40</v>
      </c>
      <c r="AK77" s="33" t="s">
        <v>40</v>
      </c>
      <c r="AL77" s="33" t="s">
        <v>40</v>
      </c>
      <c r="AM77" s="33" t="s">
        <v>40</v>
      </c>
      <c r="AN77" s="33" t="s">
        <v>40</v>
      </c>
      <c r="AO77" s="33" t="s">
        <v>40</v>
      </c>
      <c r="AP77" s="33" t="s">
        <v>40</v>
      </c>
      <c r="AQ77" s="33" t="s">
        <v>40</v>
      </c>
      <c r="AR77" s="33" t="s">
        <v>40</v>
      </c>
      <c r="AS77" s="33" t="s">
        <v>40</v>
      </c>
      <c r="AT77" s="33" t="s">
        <v>40</v>
      </c>
      <c r="AU77" s="33" t="s">
        <v>40</v>
      </c>
      <c r="AV77" s="33" t="s">
        <v>40</v>
      </c>
      <c r="AW77" s="33" t="s">
        <v>40</v>
      </c>
      <c r="AX77" s="33" t="s">
        <v>40</v>
      </c>
      <c r="AY77" s="33" t="s">
        <v>40</v>
      </c>
      <c r="AZ77" s="33" t="s">
        <v>40</v>
      </c>
      <c r="BA77" s="33" t="s">
        <v>40</v>
      </c>
      <c r="BB77" s="33" t="s">
        <v>40</v>
      </c>
      <c r="BC77" s="33" t="s">
        <v>40</v>
      </c>
      <c r="BD77" s="33" t="s">
        <v>40</v>
      </c>
      <c r="BE77" s="33" t="s">
        <v>40</v>
      </c>
      <c r="BF77" s="33" t="s">
        <v>40</v>
      </c>
      <c r="BG77" s="33" t="s">
        <v>40</v>
      </c>
      <c r="BH77" s="33" t="s">
        <v>40</v>
      </c>
      <c r="BI77" s="33" t="s">
        <v>40</v>
      </c>
      <c r="BJ77" s="33" t="s">
        <v>40</v>
      </c>
      <c r="BK77" s="33" t="s">
        <v>40</v>
      </c>
      <c r="BL77" s="33" t="s">
        <v>40</v>
      </c>
      <c r="BM77" s="33" t="s">
        <v>40</v>
      </c>
      <c r="BN77" s="33" t="s">
        <v>40</v>
      </c>
      <c r="BO77" s="33" t="s">
        <v>40</v>
      </c>
      <c r="BP77" s="33" t="s">
        <v>40</v>
      </c>
      <c r="BQ77" s="33" t="s">
        <v>40</v>
      </c>
      <c r="BR77" s="33" t="s">
        <v>40</v>
      </c>
    </row>
    <row r="78" spans="1:70" s="3" customFormat="1" ht="15">
      <c r="A78" s="27">
        <v>3</v>
      </c>
      <c r="B78" s="28">
        <v>211</v>
      </c>
      <c r="C78" s="28" t="s">
        <v>164</v>
      </c>
      <c r="D78" s="28">
        <v>1954</v>
      </c>
      <c r="E78" s="28" t="s">
        <v>151</v>
      </c>
      <c r="F78" s="28"/>
      <c r="G78" s="29">
        <v>0</v>
      </c>
      <c r="H78" s="30">
        <v>40120</v>
      </c>
      <c r="I78" s="31">
        <v>4</v>
      </c>
      <c r="J78" s="31">
        <v>1</v>
      </c>
      <c r="K78" s="31">
        <v>20</v>
      </c>
      <c r="L78" s="32">
        <v>0.1675925925925926</v>
      </c>
      <c r="M78" s="33">
        <v>0.1675925925925926</v>
      </c>
      <c r="N78" s="33">
        <v>0.1675925925925926</v>
      </c>
      <c r="O78" s="34">
        <v>4</v>
      </c>
      <c r="P78" s="34">
        <v>1</v>
      </c>
      <c r="Q78" s="35">
        <v>20</v>
      </c>
      <c r="R78" s="35">
        <v>14480</v>
      </c>
      <c r="S78" s="36">
        <v>1</v>
      </c>
      <c r="T78" s="33">
        <v>0</v>
      </c>
      <c r="U78" s="26"/>
      <c r="V78" s="26"/>
      <c r="W78" s="33">
        <v>0.1675925925925926</v>
      </c>
      <c r="X78" s="33" t="s">
        <v>40</v>
      </c>
      <c r="Y78" s="33" t="s">
        <v>40</v>
      </c>
      <c r="Z78" s="33" t="s">
        <v>40</v>
      </c>
      <c r="AA78" s="33" t="s">
        <v>40</v>
      </c>
      <c r="AB78" s="33" t="s">
        <v>40</v>
      </c>
      <c r="AC78" s="33" t="s">
        <v>40</v>
      </c>
      <c r="AD78" s="33" t="s">
        <v>40</v>
      </c>
      <c r="AE78" s="33" t="s">
        <v>40</v>
      </c>
      <c r="AF78" s="33" t="s">
        <v>40</v>
      </c>
      <c r="AG78" s="33" t="s">
        <v>40</v>
      </c>
      <c r="AH78" s="33" t="s">
        <v>40</v>
      </c>
      <c r="AI78" s="33" t="s">
        <v>40</v>
      </c>
      <c r="AJ78" s="33" t="s">
        <v>40</v>
      </c>
      <c r="AK78" s="33" t="s">
        <v>40</v>
      </c>
      <c r="AL78" s="33" t="s">
        <v>40</v>
      </c>
      <c r="AM78" s="33" t="s">
        <v>40</v>
      </c>
      <c r="AN78" s="33" t="s">
        <v>40</v>
      </c>
      <c r="AO78" s="33" t="s">
        <v>40</v>
      </c>
      <c r="AP78" s="33" t="s">
        <v>40</v>
      </c>
      <c r="AQ78" s="33" t="s">
        <v>40</v>
      </c>
      <c r="AR78" s="33" t="s">
        <v>40</v>
      </c>
      <c r="AS78" s="33" t="s">
        <v>40</v>
      </c>
      <c r="AT78" s="33" t="s">
        <v>40</v>
      </c>
      <c r="AU78" s="33" t="s">
        <v>40</v>
      </c>
      <c r="AV78" s="33" t="s">
        <v>40</v>
      </c>
      <c r="AW78" s="33" t="s">
        <v>40</v>
      </c>
      <c r="AX78" s="33" t="s">
        <v>40</v>
      </c>
      <c r="AY78" s="33" t="s">
        <v>40</v>
      </c>
      <c r="AZ78" s="33" t="s">
        <v>40</v>
      </c>
      <c r="BA78" s="33" t="s">
        <v>40</v>
      </c>
      <c r="BB78" s="33" t="s">
        <v>40</v>
      </c>
      <c r="BC78" s="33" t="s">
        <v>40</v>
      </c>
      <c r="BD78" s="33" t="s">
        <v>40</v>
      </c>
      <c r="BE78" s="33" t="s">
        <v>40</v>
      </c>
      <c r="BF78" s="33" t="s">
        <v>40</v>
      </c>
      <c r="BG78" s="33" t="s">
        <v>40</v>
      </c>
      <c r="BH78" s="33" t="s">
        <v>40</v>
      </c>
      <c r="BI78" s="33" t="s">
        <v>40</v>
      </c>
      <c r="BJ78" s="33" t="s">
        <v>40</v>
      </c>
      <c r="BK78" s="33" t="s">
        <v>40</v>
      </c>
      <c r="BL78" s="33" t="s">
        <v>40</v>
      </c>
      <c r="BM78" s="33" t="s">
        <v>40</v>
      </c>
      <c r="BN78" s="33" t="s">
        <v>40</v>
      </c>
      <c r="BO78" s="33" t="s">
        <v>40</v>
      </c>
      <c r="BP78" s="33" t="s">
        <v>40</v>
      </c>
      <c r="BQ78" s="33" t="s">
        <v>40</v>
      </c>
      <c r="BR78" s="33" t="s">
        <v>40</v>
      </c>
    </row>
    <row r="81" spans="1:71" ht="18.75">
      <c r="A81" s="1" t="s"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2"/>
      <c r="W81" s="26" t="e">
        <f>IF(#REF!&gt;0,COUNTIF(N82:N127,#REF!),"")</f>
        <v>#REF!</v>
      </c>
      <c r="X81" s="26" t="e">
        <f>IF(#REF!&gt;0,COUNTIF(X82:X127,#REF!)+W81,"")</f>
        <v>#REF!</v>
      </c>
      <c r="Y81" s="26" t="e">
        <f aca="true" t="shared" si="6" ref="Y81:AH81">IF(#REF!&gt;0,COUNTIF(Y82:Y127,#REF!)+X81,"")</f>
        <v>#REF!</v>
      </c>
      <c r="Z81" s="26" t="e">
        <f t="shared" si="6"/>
        <v>#REF!</v>
      </c>
      <c r="AA81" s="26" t="e">
        <f t="shared" si="6"/>
        <v>#REF!</v>
      </c>
      <c r="AB81" s="26" t="e">
        <f t="shared" si="6"/>
        <v>#REF!</v>
      </c>
      <c r="AC81" s="26" t="e">
        <f t="shared" si="6"/>
        <v>#REF!</v>
      </c>
      <c r="AD81" s="26" t="e">
        <f t="shared" si="6"/>
        <v>#REF!</v>
      </c>
      <c r="AE81" s="26" t="e">
        <f t="shared" si="6"/>
        <v>#REF!</v>
      </c>
      <c r="AF81" s="26" t="e">
        <f t="shared" si="6"/>
        <v>#REF!</v>
      </c>
      <c r="AG81" s="26" t="e">
        <f t="shared" si="6"/>
        <v>#REF!</v>
      </c>
      <c r="AH81" s="26" t="e">
        <f t="shared" si="6"/>
        <v>#REF!</v>
      </c>
      <c r="AI81" s="26" t="e">
        <f>IF(#REF!&gt;0,COUNTIF(AI82:AI127,#REF!)+AH81,"")</f>
        <v>#REF!</v>
      </c>
      <c r="AJ81" s="26" t="e">
        <f aca="true" t="shared" si="7" ref="AJ81:BR81">IF(#REF!&gt;0,COUNTIF(AJ82:AJ127,#REF!)+AI81,"")</f>
        <v>#REF!</v>
      </c>
      <c r="AK81" s="26" t="e">
        <f t="shared" si="7"/>
        <v>#REF!</v>
      </c>
      <c r="AL81" s="26" t="e">
        <f t="shared" si="7"/>
        <v>#REF!</v>
      </c>
      <c r="AM81" s="26" t="e">
        <f t="shared" si="7"/>
        <v>#REF!</v>
      </c>
      <c r="AN81" s="26" t="e">
        <f t="shared" si="7"/>
        <v>#REF!</v>
      </c>
      <c r="AO81" s="26" t="e">
        <f t="shared" si="7"/>
        <v>#REF!</v>
      </c>
      <c r="AP81" s="26" t="e">
        <f t="shared" si="7"/>
        <v>#REF!</v>
      </c>
      <c r="AQ81" s="26" t="e">
        <f t="shared" si="7"/>
        <v>#REF!</v>
      </c>
      <c r="AR81" s="26" t="e">
        <f t="shared" si="7"/>
        <v>#REF!</v>
      </c>
      <c r="AS81" s="26" t="e">
        <f t="shared" si="7"/>
        <v>#REF!</v>
      </c>
      <c r="AT81" s="26" t="e">
        <f t="shared" si="7"/>
        <v>#REF!</v>
      </c>
      <c r="AU81" s="26" t="e">
        <f t="shared" si="7"/>
        <v>#REF!</v>
      </c>
      <c r="AV81" s="26" t="e">
        <f t="shared" si="7"/>
        <v>#REF!</v>
      </c>
      <c r="AW81" s="26" t="e">
        <f t="shared" si="7"/>
        <v>#REF!</v>
      </c>
      <c r="AX81" s="26" t="e">
        <f t="shared" si="7"/>
        <v>#REF!</v>
      </c>
      <c r="AY81" s="26" t="e">
        <f t="shared" si="7"/>
        <v>#REF!</v>
      </c>
      <c r="AZ81" s="26" t="e">
        <f t="shared" si="7"/>
        <v>#REF!</v>
      </c>
      <c r="BA81" s="26" t="e">
        <f t="shared" si="7"/>
        <v>#REF!</v>
      </c>
      <c r="BB81" s="26" t="e">
        <f t="shared" si="7"/>
        <v>#REF!</v>
      </c>
      <c r="BC81" s="26" t="e">
        <f t="shared" si="7"/>
        <v>#REF!</v>
      </c>
      <c r="BD81" s="26" t="e">
        <f t="shared" si="7"/>
        <v>#REF!</v>
      </c>
      <c r="BE81" s="26" t="e">
        <f t="shared" si="7"/>
        <v>#REF!</v>
      </c>
      <c r="BF81" s="26" t="e">
        <f t="shared" si="7"/>
        <v>#REF!</v>
      </c>
      <c r="BG81" s="26" t="e">
        <f t="shared" si="7"/>
        <v>#REF!</v>
      </c>
      <c r="BH81" s="26" t="e">
        <f t="shared" si="7"/>
        <v>#REF!</v>
      </c>
      <c r="BI81" s="26" t="e">
        <f t="shared" si="7"/>
        <v>#REF!</v>
      </c>
      <c r="BJ81" s="26" t="e">
        <f t="shared" si="7"/>
        <v>#REF!</v>
      </c>
      <c r="BK81" s="26" t="e">
        <f t="shared" si="7"/>
        <v>#REF!</v>
      </c>
      <c r="BL81" s="26" t="e">
        <f t="shared" si="7"/>
        <v>#REF!</v>
      </c>
      <c r="BM81" s="26" t="e">
        <f t="shared" si="7"/>
        <v>#REF!</v>
      </c>
      <c r="BN81" s="26" t="e">
        <f t="shared" si="7"/>
        <v>#REF!</v>
      </c>
      <c r="BO81" s="26" t="e">
        <f t="shared" si="7"/>
        <v>#REF!</v>
      </c>
      <c r="BP81" s="26" t="e">
        <f t="shared" si="7"/>
        <v>#REF!</v>
      </c>
      <c r="BQ81" s="26" t="e">
        <f t="shared" si="7"/>
        <v>#REF!</v>
      </c>
      <c r="BR81" s="26" t="e">
        <f t="shared" si="7"/>
        <v>#REF!</v>
      </c>
      <c r="BS81" s="3"/>
    </row>
    <row r="82" spans="1:71" ht="15">
      <c r="A82" s="3"/>
      <c r="B82" s="3"/>
      <c r="C82" s="3"/>
      <c r="D82" s="3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4"/>
      <c r="T82" s="3"/>
      <c r="U82" s="5" t="s">
        <v>1</v>
      </c>
      <c r="V82" s="6">
        <v>0</v>
      </c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ht="15">
      <c r="A83" s="3"/>
      <c r="B83" s="3"/>
      <c r="C83" s="7" t="s">
        <v>2</v>
      </c>
      <c r="D83" s="16" t="s">
        <v>49</v>
      </c>
      <c r="E83" s="16"/>
      <c r="F83" s="16"/>
      <c r="G83" s="2"/>
      <c r="H83" s="2"/>
      <c r="I83" s="2"/>
      <c r="J83" s="2"/>
      <c r="K83" s="2"/>
      <c r="L83" s="2"/>
      <c r="M83" s="7" t="s">
        <v>3</v>
      </c>
      <c r="N83" s="38">
        <v>42497</v>
      </c>
      <c r="O83" s="10"/>
      <c r="P83" s="10"/>
      <c r="Q83" s="10"/>
      <c r="R83" s="10"/>
      <c r="S83" s="11"/>
      <c r="T83" s="3"/>
      <c r="U83" s="12" t="s">
        <v>4</v>
      </c>
      <c r="V83" s="39">
        <v>0</v>
      </c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15">
      <c r="A84" s="3"/>
      <c r="B84" s="3"/>
      <c r="C84" s="7" t="s">
        <v>5</v>
      </c>
      <c r="D84" s="16" t="s">
        <v>50</v>
      </c>
      <c r="E84" s="16" t="s">
        <v>6</v>
      </c>
      <c r="F84" s="16"/>
      <c r="G84" s="2"/>
      <c r="H84" s="2"/>
      <c r="I84" s="2"/>
      <c r="J84" s="2"/>
      <c r="K84" s="2"/>
      <c r="L84" s="2"/>
      <c r="M84" s="7" t="s">
        <v>7</v>
      </c>
      <c r="N84" s="40">
        <v>0.5</v>
      </c>
      <c r="O84" s="15"/>
      <c r="P84" s="15"/>
      <c r="Q84" s="15"/>
      <c r="R84" s="15"/>
      <c r="S84" s="11"/>
      <c r="T84" s="3"/>
      <c r="U84" s="5" t="s">
        <v>8</v>
      </c>
      <c r="V84" s="41">
        <v>0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ht="15">
      <c r="A85" s="3"/>
      <c r="B85" s="3"/>
      <c r="C85" s="7" t="s">
        <v>9</v>
      </c>
      <c r="D85" s="16" t="s">
        <v>81</v>
      </c>
      <c r="E85" s="16"/>
      <c r="F85" s="1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4"/>
      <c r="T85" s="3"/>
      <c r="U85" s="12" t="s">
        <v>11</v>
      </c>
      <c r="V85" s="13">
        <f>MAX(G89:G134)</f>
        <v>0</v>
      </c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3"/>
    </row>
    <row r="86" spans="1:71" ht="15">
      <c r="A86" s="3"/>
      <c r="B86" s="17"/>
      <c r="C86" s="18" t="s">
        <v>12</v>
      </c>
      <c r="D86" s="16" t="s">
        <v>90</v>
      </c>
      <c r="E86" s="16"/>
      <c r="F86" s="16"/>
      <c r="G86" s="15"/>
      <c r="H86" s="15"/>
      <c r="I86" s="19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3"/>
      <c r="U86" s="2"/>
      <c r="V86" s="2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3"/>
    </row>
    <row r="87" spans="1:71" ht="15">
      <c r="A87" s="3"/>
      <c r="B87" s="17"/>
      <c r="C87" s="12"/>
      <c r="D87" s="12"/>
      <c r="E87" s="22"/>
      <c r="F87" s="22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1"/>
      <c r="T87" s="3"/>
      <c r="U87" s="12" t="s">
        <v>14</v>
      </c>
      <c r="V87" s="23">
        <v>0.1857523148148148</v>
      </c>
      <c r="W87" s="32">
        <v>0.1857523148148148</v>
      </c>
      <c r="X87" s="32">
        <v>0.2070833333333333</v>
      </c>
      <c r="Y87" s="32" t="s">
        <v>40</v>
      </c>
      <c r="Z87" s="32" t="s">
        <v>40</v>
      </c>
      <c r="AA87" s="32" t="s">
        <v>40</v>
      </c>
      <c r="AB87" s="32" t="s">
        <v>40</v>
      </c>
      <c r="AC87" s="32" t="s">
        <v>40</v>
      </c>
      <c r="AD87" s="32" t="s">
        <v>40</v>
      </c>
      <c r="AE87" s="32" t="s">
        <v>40</v>
      </c>
      <c r="AF87" s="32" t="s">
        <v>40</v>
      </c>
      <c r="AG87" s="32" t="s">
        <v>40</v>
      </c>
      <c r="AH87" s="32" t="s">
        <v>40</v>
      </c>
      <c r="AI87" s="32" t="s">
        <v>40</v>
      </c>
      <c r="AJ87" s="32" t="s">
        <v>40</v>
      </c>
      <c r="AK87" s="32" t="s">
        <v>40</v>
      </c>
      <c r="AL87" s="32" t="s">
        <v>40</v>
      </c>
      <c r="AM87" s="32" t="s">
        <v>40</v>
      </c>
      <c r="AN87" s="32" t="s">
        <v>40</v>
      </c>
      <c r="AO87" s="32" t="s">
        <v>40</v>
      </c>
      <c r="AP87" s="32" t="s">
        <v>40</v>
      </c>
      <c r="AQ87" s="32" t="s">
        <v>40</v>
      </c>
      <c r="AR87" s="32" t="s">
        <v>40</v>
      </c>
      <c r="AS87" s="32" t="s">
        <v>40</v>
      </c>
      <c r="AT87" s="32" t="s">
        <v>40</v>
      </c>
      <c r="AU87" s="32" t="s">
        <v>40</v>
      </c>
      <c r="AV87" s="32" t="s">
        <v>40</v>
      </c>
      <c r="AW87" s="32" t="s">
        <v>40</v>
      </c>
      <c r="AX87" s="32" t="s">
        <v>40</v>
      </c>
      <c r="AY87" s="32" t="s">
        <v>40</v>
      </c>
      <c r="AZ87" s="32" t="s">
        <v>40</v>
      </c>
      <c r="BA87" s="32" t="s">
        <v>40</v>
      </c>
      <c r="BB87" s="32" t="s">
        <v>40</v>
      </c>
      <c r="BC87" s="32" t="s">
        <v>40</v>
      </c>
      <c r="BD87" s="32" t="s">
        <v>40</v>
      </c>
      <c r="BE87" s="32" t="s">
        <v>40</v>
      </c>
      <c r="BF87" s="32" t="s">
        <v>40</v>
      </c>
      <c r="BG87" s="32" t="s">
        <v>40</v>
      </c>
      <c r="BH87" s="32" t="s">
        <v>40</v>
      </c>
      <c r="BI87" s="32" t="s">
        <v>40</v>
      </c>
      <c r="BJ87" s="32" t="s">
        <v>40</v>
      </c>
      <c r="BK87" s="32" t="s">
        <v>40</v>
      </c>
      <c r="BL87" s="32" t="s">
        <v>40</v>
      </c>
      <c r="BM87" s="32" t="s">
        <v>40</v>
      </c>
      <c r="BN87" s="32" t="s">
        <v>40</v>
      </c>
      <c r="BO87" s="32" t="s">
        <v>40</v>
      </c>
      <c r="BP87" s="32" t="s">
        <v>40</v>
      </c>
      <c r="BQ87" s="32" t="s">
        <v>40</v>
      </c>
      <c r="BR87" s="32" t="s">
        <v>40</v>
      </c>
      <c r="BS87" s="3"/>
    </row>
    <row r="88" spans="1:71" ht="38.25">
      <c r="A88" s="24" t="s">
        <v>15</v>
      </c>
      <c r="B88" s="24" t="s">
        <v>16</v>
      </c>
      <c r="C88" s="24" t="s">
        <v>17</v>
      </c>
      <c r="D88" s="24" t="s">
        <v>18</v>
      </c>
      <c r="E88" s="24" t="s">
        <v>19</v>
      </c>
      <c r="F88" s="24" t="s">
        <v>20</v>
      </c>
      <c r="G88" s="24" t="s">
        <v>21</v>
      </c>
      <c r="H88" s="24" t="s">
        <v>22</v>
      </c>
      <c r="I88" s="24"/>
      <c r="J88" s="24"/>
      <c r="K88" s="24"/>
      <c r="L88" s="24"/>
      <c r="M88" s="24" t="s">
        <v>23</v>
      </c>
      <c r="N88" s="24" t="s">
        <v>24</v>
      </c>
      <c r="O88" s="24"/>
      <c r="P88" s="24"/>
      <c r="Q88" s="24"/>
      <c r="R88" s="24"/>
      <c r="S88" s="25" t="s">
        <v>25</v>
      </c>
      <c r="T88" s="24" t="s">
        <v>26</v>
      </c>
      <c r="U88" s="26"/>
      <c r="V88" s="26"/>
      <c r="W88" s="26">
        <v>1</v>
      </c>
      <c r="X88" s="26">
        <v>2</v>
      </c>
      <c r="Y88" s="26">
        <v>3</v>
      </c>
      <c r="Z88" s="26">
        <v>4</v>
      </c>
      <c r="AA88" s="26">
        <v>5</v>
      </c>
      <c r="AB88" s="26">
        <v>6</v>
      </c>
      <c r="AC88" s="26">
        <v>7</v>
      </c>
      <c r="AD88" s="26">
        <v>8</v>
      </c>
      <c r="AE88" s="26">
        <v>9</v>
      </c>
      <c r="AF88" s="26">
        <v>10</v>
      </c>
      <c r="AG88" s="26">
        <v>11</v>
      </c>
      <c r="AH88" s="26">
        <v>12</v>
      </c>
      <c r="AI88" s="26">
        <v>13</v>
      </c>
      <c r="AJ88" s="26">
        <v>14</v>
      </c>
      <c r="AK88" s="26">
        <v>15</v>
      </c>
      <c r="AL88" s="26">
        <v>16</v>
      </c>
      <c r="AM88" s="26">
        <v>17</v>
      </c>
      <c r="AN88" s="26">
        <v>18</v>
      </c>
      <c r="AO88" s="26">
        <v>19</v>
      </c>
      <c r="AP88" s="26">
        <v>20</v>
      </c>
      <c r="AQ88" s="26">
        <v>21</v>
      </c>
      <c r="AR88" s="26">
        <v>22</v>
      </c>
      <c r="AS88" s="26">
        <v>23</v>
      </c>
      <c r="AT88" s="26">
        <v>24</v>
      </c>
      <c r="AU88" s="26">
        <v>25</v>
      </c>
      <c r="AV88" s="26">
        <v>26</v>
      </c>
      <c r="AW88" s="26">
        <v>27</v>
      </c>
      <c r="AX88" s="26">
        <v>28</v>
      </c>
      <c r="AY88" s="26">
        <v>29</v>
      </c>
      <c r="AZ88" s="26">
        <v>30</v>
      </c>
      <c r="BA88" s="26">
        <v>31</v>
      </c>
      <c r="BB88" s="26">
        <v>32</v>
      </c>
      <c r="BC88" s="26">
        <v>33</v>
      </c>
      <c r="BD88" s="26">
        <v>34</v>
      </c>
      <c r="BE88" s="26">
        <v>35</v>
      </c>
      <c r="BF88" s="26">
        <v>36</v>
      </c>
      <c r="BG88" s="26">
        <v>37</v>
      </c>
      <c r="BH88" s="26">
        <v>38</v>
      </c>
      <c r="BI88" s="26">
        <v>39</v>
      </c>
      <c r="BJ88" s="26">
        <v>40</v>
      </c>
      <c r="BK88" s="26">
        <v>41</v>
      </c>
      <c r="BL88" s="26">
        <v>42</v>
      </c>
      <c r="BM88" s="26">
        <v>43</v>
      </c>
      <c r="BN88" s="26">
        <v>44</v>
      </c>
      <c r="BO88" s="26">
        <v>45</v>
      </c>
      <c r="BP88" s="26">
        <v>46</v>
      </c>
      <c r="BQ88" s="26">
        <v>47</v>
      </c>
      <c r="BR88" s="26">
        <v>48</v>
      </c>
      <c r="BS88" s="37"/>
    </row>
    <row r="89" spans="1:71" ht="15">
      <c r="A89" s="27">
        <v>1</v>
      </c>
      <c r="B89" s="28">
        <v>189</v>
      </c>
      <c r="C89" s="28" t="s">
        <v>165</v>
      </c>
      <c r="D89" s="28">
        <v>1949</v>
      </c>
      <c r="E89" s="28" t="s">
        <v>166</v>
      </c>
      <c r="F89" s="28"/>
      <c r="G89" s="29">
        <v>0</v>
      </c>
      <c r="H89" s="30">
        <v>42729</v>
      </c>
      <c r="I89" s="31">
        <v>4</v>
      </c>
      <c r="J89" s="31">
        <v>27</v>
      </c>
      <c r="K89" s="31">
        <v>29</v>
      </c>
      <c r="L89" s="32">
        <v>0.1857523148148148</v>
      </c>
      <c r="M89" s="33">
        <v>0.1857523148148148</v>
      </c>
      <c r="N89" s="33">
        <v>0.1857523148148148</v>
      </c>
      <c r="O89" s="34">
        <v>4</v>
      </c>
      <c r="P89" s="34">
        <v>27</v>
      </c>
      <c r="Q89" s="35">
        <v>29</v>
      </c>
      <c r="R89" s="35">
        <v>16049</v>
      </c>
      <c r="S89" s="36">
        <v>1</v>
      </c>
      <c r="T89" s="33">
        <v>0</v>
      </c>
      <c r="U89" s="26"/>
      <c r="V89" s="26"/>
      <c r="W89" s="33">
        <v>0.1857523148148148</v>
      </c>
      <c r="X89" s="33" t="s">
        <v>40</v>
      </c>
      <c r="Y89" s="33" t="s">
        <v>40</v>
      </c>
      <c r="Z89" s="33" t="s">
        <v>40</v>
      </c>
      <c r="AA89" s="33" t="s">
        <v>40</v>
      </c>
      <c r="AB89" s="33" t="s">
        <v>40</v>
      </c>
      <c r="AC89" s="33" t="s">
        <v>40</v>
      </c>
      <c r="AD89" s="33" t="s">
        <v>40</v>
      </c>
      <c r="AE89" s="33" t="s">
        <v>40</v>
      </c>
      <c r="AF89" s="33" t="s">
        <v>40</v>
      </c>
      <c r="AG89" s="33" t="s">
        <v>40</v>
      </c>
      <c r="AH89" s="33" t="s">
        <v>40</v>
      </c>
      <c r="AI89" s="33" t="s">
        <v>40</v>
      </c>
      <c r="AJ89" s="33" t="s">
        <v>40</v>
      </c>
      <c r="AK89" s="33" t="s">
        <v>40</v>
      </c>
      <c r="AL89" s="33" t="s">
        <v>40</v>
      </c>
      <c r="AM89" s="33" t="s">
        <v>40</v>
      </c>
      <c r="AN89" s="33" t="s">
        <v>40</v>
      </c>
      <c r="AO89" s="33" t="s">
        <v>40</v>
      </c>
      <c r="AP89" s="33" t="s">
        <v>40</v>
      </c>
      <c r="AQ89" s="33" t="s">
        <v>40</v>
      </c>
      <c r="AR89" s="33" t="s">
        <v>40</v>
      </c>
      <c r="AS89" s="33" t="s">
        <v>40</v>
      </c>
      <c r="AT89" s="33" t="s">
        <v>40</v>
      </c>
      <c r="AU89" s="33" t="s">
        <v>40</v>
      </c>
      <c r="AV89" s="33" t="s">
        <v>40</v>
      </c>
      <c r="AW89" s="33" t="s">
        <v>40</v>
      </c>
      <c r="AX89" s="33" t="s">
        <v>40</v>
      </c>
      <c r="AY89" s="33" t="s">
        <v>40</v>
      </c>
      <c r="AZ89" s="33" t="s">
        <v>40</v>
      </c>
      <c r="BA89" s="33" t="s">
        <v>40</v>
      </c>
      <c r="BB89" s="33" t="s">
        <v>40</v>
      </c>
      <c r="BC89" s="33" t="s">
        <v>40</v>
      </c>
      <c r="BD89" s="33" t="s">
        <v>40</v>
      </c>
      <c r="BE89" s="33" t="s">
        <v>40</v>
      </c>
      <c r="BF89" s="33" t="s">
        <v>40</v>
      </c>
      <c r="BG89" s="33" t="s">
        <v>40</v>
      </c>
      <c r="BH89" s="33" t="s">
        <v>40</v>
      </c>
      <c r="BI89" s="33" t="s">
        <v>40</v>
      </c>
      <c r="BJ89" s="33" t="s">
        <v>40</v>
      </c>
      <c r="BK89" s="33" t="s">
        <v>40</v>
      </c>
      <c r="BL89" s="33" t="s">
        <v>40</v>
      </c>
      <c r="BM89" s="33" t="s">
        <v>40</v>
      </c>
      <c r="BN89" s="33" t="s">
        <v>40</v>
      </c>
      <c r="BO89" s="33" t="s">
        <v>40</v>
      </c>
      <c r="BP89" s="33" t="s">
        <v>40</v>
      </c>
      <c r="BQ89" s="33" t="s">
        <v>40</v>
      </c>
      <c r="BR89" s="33" t="s">
        <v>40</v>
      </c>
      <c r="BS89" s="3"/>
    </row>
    <row r="90" spans="1:71" ht="15">
      <c r="A90" s="27">
        <v>2</v>
      </c>
      <c r="B90" s="28" t="s">
        <v>167</v>
      </c>
      <c r="C90" s="28" t="s">
        <v>168</v>
      </c>
      <c r="D90" s="28"/>
      <c r="E90" s="28" t="s">
        <v>118</v>
      </c>
      <c r="F90" s="28"/>
      <c r="G90" s="29">
        <v>0</v>
      </c>
      <c r="H90" s="30">
        <v>45812</v>
      </c>
      <c r="I90" s="31">
        <v>4</v>
      </c>
      <c r="J90" s="31">
        <v>58</v>
      </c>
      <c r="K90" s="31">
        <v>12</v>
      </c>
      <c r="L90" s="32">
        <v>0.2070833333333333</v>
      </c>
      <c r="M90" s="33">
        <v>0.2070833333333333</v>
      </c>
      <c r="N90" s="33">
        <v>0.2070833333333333</v>
      </c>
      <c r="O90" s="34">
        <v>4</v>
      </c>
      <c r="P90" s="34">
        <v>58</v>
      </c>
      <c r="Q90" s="35">
        <v>12</v>
      </c>
      <c r="R90" s="35">
        <v>17892</v>
      </c>
      <c r="S90" s="36">
        <v>2</v>
      </c>
      <c r="T90" s="33">
        <v>0.021331018518518513</v>
      </c>
      <c r="U90" s="26"/>
      <c r="V90" s="26"/>
      <c r="W90" s="33">
        <v>0.2070833333333333</v>
      </c>
      <c r="X90" s="33">
        <v>0.2070833333333333</v>
      </c>
      <c r="Y90" s="33" t="s">
        <v>40</v>
      </c>
      <c r="Z90" s="33" t="s">
        <v>40</v>
      </c>
      <c r="AA90" s="33" t="s">
        <v>40</v>
      </c>
      <c r="AB90" s="33" t="s">
        <v>40</v>
      </c>
      <c r="AC90" s="33" t="s">
        <v>40</v>
      </c>
      <c r="AD90" s="33" t="s">
        <v>40</v>
      </c>
      <c r="AE90" s="33" t="s">
        <v>40</v>
      </c>
      <c r="AF90" s="33" t="s">
        <v>40</v>
      </c>
      <c r="AG90" s="33" t="s">
        <v>40</v>
      </c>
      <c r="AH90" s="33" t="s">
        <v>40</v>
      </c>
      <c r="AI90" s="33" t="s">
        <v>40</v>
      </c>
      <c r="AJ90" s="33" t="s">
        <v>40</v>
      </c>
      <c r="AK90" s="33" t="s">
        <v>40</v>
      </c>
      <c r="AL90" s="33" t="s">
        <v>40</v>
      </c>
      <c r="AM90" s="33" t="s">
        <v>40</v>
      </c>
      <c r="AN90" s="33" t="s">
        <v>40</v>
      </c>
      <c r="AO90" s="33" t="s">
        <v>40</v>
      </c>
      <c r="AP90" s="33" t="s">
        <v>40</v>
      </c>
      <c r="AQ90" s="33" t="s">
        <v>40</v>
      </c>
      <c r="AR90" s="33" t="s">
        <v>40</v>
      </c>
      <c r="AS90" s="33" t="s">
        <v>40</v>
      </c>
      <c r="AT90" s="33" t="s">
        <v>40</v>
      </c>
      <c r="AU90" s="33" t="s">
        <v>40</v>
      </c>
      <c r="AV90" s="33" t="s">
        <v>40</v>
      </c>
      <c r="AW90" s="33" t="s">
        <v>40</v>
      </c>
      <c r="AX90" s="33" t="s">
        <v>40</v>
      </c>
      <c r="AY90" s="33" t="s">
        <v>40</v>
      </c>
      <c r="AZ90" s="33" t="s">
        <v>40</v>
      </c>
      <c r="BA90" s="33" t="s">
        <v>40</v>
      </c>
      <c r="BB90" s="33" t="s">
        <v>40</v>
      </c>
      <c r="BC90" s="33" t="s">
        <v>40</v>
      </c>
      <c r="BD90" s="33" t="s">
        <v>40</v>
      </c>
      <c r="BE90" s="33" t="s">
        <v>40</v>
      </c>
      <c r="BF90" s="33" t="s">
        <v>40</v>
      </c>
      <c r="BG90" s="33" t="s">
        <v>40</v>
      </c>
      <c r="BH90" s="33" t="s">
        <v>40</v>
      </c>
      <c r="BI90" s="33" t="s">
        <v>40</v>
      </c>
      <c r="BJ90" s="33" t="s">
        <v>40</v>
      </c>
      <c r="BK90" s="33" t="s">
        <v>40</v>
      </c>
      <c r="BL90" s="33" t="s">
        <v>40</v>
      </c>
      <c r="BM90" s="33" t="s">
        <v>40</v>
      </c>
      <c r="BN90" s="33" t="s">
        <v>40</v>
      </c>
      <c r="BO90" s="33" t="s">
        <v>40</v>
      </c>
      <c r="BP90" s="33" t="s">
        <v>40</v>
      </c>
      <c r="BQ90" s="33" t="s">
        <v>40</v>
      </c>
      <c r="BR90" s="33" t="s">
        <v>40</v>
      </c>
      <c r="BS90" s="3"/>
    </row>
    <row r="93" spans="1:70" s="3" customFormat="1" ht="18.75">
      <c r="A93" s="1" t="s">
        <v>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2"/>
      <c r="W93" s="26" t="e">
        <f>IF(#REF!&gt;0,COUNTIF(N94:N139,#REF!),"")</f>
        <v>#REF!</v>
      </c>
      <c r="X93" s="26" t="e">
        <f>IF(#REF!&gt;0,COUNTIF(X94:X139,#REF!)+W93,"")</f>
        <v>#REF!</v>
      </c>
      <c r="Y93" s="26" t="e">
        <f aca="true" t="shared" si="8" ref="Y93:AH93">IF(#REF!&gt;0,COUNTIF(Y94:Y139,#REF!)+X93,"")</f>
        <v>#REF!</v>
      </c>
      <c r="Z93" s="26" t="e">
        <f t="shared" si="8"/>
        <v>#REF!</v>
      </c>
      <c r="AA93" s="26" t="e">
        <f t="shared" si="8"/>
        <v>#REF!</v>
      </c>
      <c r="AB93" s="26" t="e">
        <f t="shared" si="8"/>
        <v>#REF!</v>
      </c>
      <c r="AC93" s="26" t="e">
        <f t="shared" si="8"/>
        <v>#REF!</v>
      </c>
      <c r="AD93" s="26" t="e">
        <f t="shared" si="8"/>
        <v>#REF!</v>
      </c>
      <c r="AE93" s="26" t="e">
        <f t="shared" si="8"/>
        <v>#REF!</v>
      </c>
      <c r="AF93" s="26" t="e">
        <f t="shared" si="8"/>
        <v>#REF!</v>
      </c>
      <c r="AG93" s="26" t="e">
        <f t="shared" si="8"/>
        <v>#REF!</v>
      </c>
      <c r="AH93" s="26" t="e">
        <f t="shared" si="8"/>
        <v>#REF!</v>
      </c>
      <c r="AI93" s="26" t="e">
        <f>IF(#REF!&gt;0,COUNTIF(AI94:AI139,#REF!)+AH93,"")</f>
        <v>#REF!</v>
      </c>
      <c r="AJ93" s="26" t="e">
        <f aca="true" t="shared" si="9" ref="AJ93:BR93">IF(#REF!&gt;0,COUNTIF(AJ94:AJ139,#REF!)+AI93,"")</f>
        <v>#REF!</v>
      </c>
      <c r="AK93" s="26" t="e">
        <f t="shared" si="9"/>
        <v>#REF!</v>
      </c>
      <c r="AL93" s="26" t="e">
        <f t="shared" si="9"/>
        <v>#REF!</v>
      </c>
      <c r="AM93" s="26" t="e">
        <f t="shared" si="9"/>
        <v>#REF!</v>
      </c>
      <c r="AN93" s="26" t="e">
        <f t="shared" si="9"/>
        <v>#REF!</v>
      </c>
      <c r="AO93" s="26" t="e">
        <f t="shared" si="9"/>
        <v>#REF!</v>
      </c>
      <c r="AP93" s="26" t="e">
        <f t="shared" si="9"/>
        <v>#REF!</v>
      </c>
      <c r="AQ93" s="26" t="e">
        <f t="shared" si="9"/>
        <v>#REF!</v>
      </c>
      <c r="AR93" s="26" t="e">
        <f t="shared" si="9"/>
        <v>#REF!</v>
      </c>
      <c r="AS93" s="26" t="e">
        <f t="shared" si="9"/>
        <v>#REF!</v>
      </c>
      <c r="AT93" s="26" t="e">
        <f t="shared" si="9"/>
        <v>#REF!</v>
      </c>
      <c r="AU93" s="26" t="e">
        <f t="shared" si="9"/>
        <v>#REF!</v>
      </c>
      <c r="AV93" s="26" t="e">
        <f t="shared" si="9"/>
        <v>#REF!</v>
      </c>
      <c r="AW93" s="26" t="e">
        <f t="shared" si="9"/>
        <v>#REF!</v>
      </c>
      <c r="AX93" s="26" t="e">
        <f t="shared" si="9"/>
        <v>#REF!</v>
      </c>
      <c r="AY93" s="26" t="e">
        <f t="shared" si="9"/>
        <v>#REF!</v>
      </c>
      <c r="AZ93" s="26" t="e">
        <f t="shared" si="9"/>
        <v>#REF!</v>
      </c>
      <c r="BA93" s="26" t="e">
        <f t="shared" si="9"/>
        <v>#REF!</v>
      </c>
      <c r="BB93" s="26" t="e">
        <f t="shared" si="9"/>
        <v>#REF!</v>
      </c>
      <c r="BC93" s="26" t="e">
        <f t="shared" si="9"/>
        <v>#REF!</v>
      </c>
      <c r="BD93" s="26" t="e">
        <f t="shared" si="9"/>
        <v>#REF!</v>
      </c>
      <c r="BE93" s="26" t="e">
        <f t="shared" si="9"/>
        <v>#REF!</v>
      </c>
      <c r="BF93" s="26" t="e">
        <f t="shared" si="9"/>
        <v>#REF!</v>
      </c>
      <c r="BG93" s="26" t="e">
        <f t="shared" si="9"/>
        <v>#REF!</v>
      </c>
      <c r="BH93" s="26" t="e">
        <f t="shared" si="9"/>
        <v>#REF!</v>
      </c>
      <c r="BI93" s="26" t="e">
        <f t="shared" si="9"/>
        <v>#REF!</v>
      </c>
      <c r="BJ93" s="26" t="e">
        <f t="shared" si="9"/>
        <v>#REF!</v>
      </c>
      <c r="BK93" s="26" t="e">
        <f t="shared" si="9"/>
        <v>#REF!</v>
      </c>
      <c r="BL93" s="26" t="e">
        <f t="shared" si="9"/>
        <v>#REF!</v>
      </c>
      <c r="BM93" s="26" t="e">
        <f t="shared" si="9"/>
        <v>#REF!</v>
      </c>
      <c r="BN93" s="26" t="e">
        <f t="shared" si="9"/>
        <v>#REF!</v>
      </c>
      <c r="BO93" s="26" t="e">
        <f t="shared" si="9"/>
        <v>#REF!</v>
      </c>
      <c r="BP93" s="26" t="e">
        <f t="shared" si="9"/>
        <v>#REF!</v>
      </c>
      <c r="BQ93" s="26" t="e">
        <f t="shared" si="9"/>
        <v>#REF!</v>
      </c>
      <c r="BR93" s="26" t="e">
        <f t="shared" si="9"/>
        <v>#REF!</v>
      </c>
    </row>
    <row r="94" spans="7:22" s="3" customFormat="1" ht="15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4"/>
      <c r="U94" s="5" t="s">
        <v>1</v>
      </c>
      <c r="V94" s="6">
        <v>0</v>
      </c>
    </row>
    <row r="95" spans="1:71" ht="15">
      <c r="A95" s="3"/>
      <c r="B95" s="3"/>
      <c r="C95" s="7" t="s">
        <v>2</v>
      </c>
      <c r="D95" s="16" t="s">
        <v>49</v>
      </c>
      <c r="E95" s="16"/>
      <c r="F95" s="16"/>
      <c r="G95" s="2"/>
      <c r="H95" s="2"/>
      <c r="I95" s="2"/>
      <c r="J95" s="2"/>
      <c r="K95" s="2"/>
      <c r="L95" s="2"/>
      <c r="M95" s="7" t="s">
        <v>3</v>
      </c>
      <c r="N95" s="38">
        <v>42497</v>
      </c>
      <c r="O95" s="10"/>
      <c r="P95" s="10"/>
      <c r="Q95" s="10"/>
      <c r="R95" s="10"/>
      <c r="S95" s="11"/>
      <c r="T95" s="3"/>
      <c r="U95" s="12" t="s">
        <v>4</v>
      </c>
      <c r="V95" s="39">
        <v>0</v>
      </c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ht="15">
      <c r="A96" s="3"/>
      <c r="B96" s="3"/>
      <c r="C96" s="7" t="s">
        <v>5</v>
      </c>
      <c r="D96" s="16" t="s">
        <v>50</v>
      </c>
      <c r="E96" s="16" t="s">
        <v>6</v>
      </c>
      <c r="F96" s="16"/>
      <c r="G96" s="2"/>
      <c r="H96" s="2"/>
      <c r="I96" s="2"/>
      <c r="J96" s="2"/>
      <c r="K96" s="2"/>
      <c r="L96" s="2"/>
      <c r="M96" s="7" t="s">
        <v>7</v>
      </c>
      <c r="N96" s="40">
        <v>0.5</v>
      </c>
      <c r="O96" s="15"/>
      <c r="P96" s="15"/>
      <c r="Q96" s="15"/>
      <c r="R96" s="15"/>
      <c r="S96" s="11"/>
      <c r="T96" s="3"/>
      <c r="U96" s="5" t="s">
        <v>8</v>
      </c>
      <c r="V96" s="41">
        <v>0</v>
      </c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3:70" s="3" customFormat="1" ht="15">
      <c r="C97" s="7" t="s">
        <v>9</v>
      </c>
      <c r="D97" s="16" t="s">
        <v>86</v>
      </c>
      <c r="E97" s="16"/>
      <c r="F97" s="1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4"/>
      <c r="U97" s="12" t="s">
        <v>11</v>
      </c>
      <c r="V97" s="13">
        <f>MAX(G101:G146)</f>
        <v>0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</row>
    <row r="98" spans="2:70" s="3" customFormat="1" ht="15" customHeight="1">
      <c r="B98" s="17"/>
      <c r="C98" s="18" t="s">
        <v>12</v>
      </c>
      <c r="D98" s="16" t="s">
        <v>90</v>
      </c>
      <c r="E98" s="16"/>
      <c r="F98" s="16"/>
      <c r="G98" s="15"/>
      <c r="H98" s="15"/>
      <c r="I98" s="19"/>
      <c r="J98" s="20"/>
      <c r="K98" s="20"/>
      <c r="L98" s="20"/>
      <c r="M98" s="20"/>
      <c r="N98" s="20"/>
      <c r="O98" s="20"/>
      <c r="P98" s="20"/>
      <c r="Q98" s="20"/>
      <c r="R98" s="20"/>
      <c r="S98" s="21"/>
      <c r="U98" s="2"/>
      <c r="V98" s="2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</row>
    <row r="99" spans="2:70" s="3" customFormat="1" ht="15">
      <c r="B99" s="17"/>
      <c r="C99" s="12"/>
      <c r="D99" s="12"/>
      <c r="E99" s="22"/>
      <c r="F99" s="22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  <c r="U99" s="12" t="s">
        <v>14</v>
      </c>
      <c r="V99" s="23">
        <v>0.1820138888888889</v>
      </c>
      <c r="W99" s="32">
        <v>0.1820138888888889</v>
      </c>
      <c r="X99" s="32" t="s">
        <v>40</v>
      </c>
      <c r="Y99" s="32" t="s">
        <v>40</v>
      </c>
      <c r="Z99" s="32" t="s">
        <v>40</v>
      </c>
      <c r="AA99" s="32" t="s">
        <v>40</v>
      </c>
      <c r="AB99" s="32" t="s">
        <v>40</v>
      </c>
      <c r="AC99" s="32" t="s">
        <v>40</v>
      </c>
      <c r="AD99" s="32" t="s">
        <v>40</v>
      </c>
      <c r="AE99" s="32" t="s">
        <v>40</v>
      </c>
      <c r="AF99" s="32" t="s">
        <v>40</v>
      </c>
      <c r="AG99" s="32" t="s">
        <v>40</v>
      </c>
      <c r="AH99" s="32" t="s">
        <v>40</v>
      </c>
      <c r="AI99" s="32" t="s">
        <v>40</v>
      </c>
      <c r="AJ99" s="32" t="s">
        <v>40</v>
      </c>
      <c r="AK99" s="32" t="s">
        <v>40</v>
      </c>
      <c r="AL99" s="32" t="s">
        <v>40</v>
      </c>
      <c r="AM99" s="32" t="s">
        <v>40</v>
      </c>
      <c r="AN99" s="32" t="s">
        <v>40</v>
      </c>
      <c r="AO99" s="32" t="s">
        <v>40</v>
      </c>
      <c r="AP99" s="32" t="s">
        <v>40</v>
      </c>
      <c r="AQ99" s="32" t="s">
        <v>40</v>
      </c>
      <c r="AR99" s="32" t="s">
        <v>40</v>
      </c>
      <c r="AS99" s="32" t="s">
        <v>40</v>
      </c>
      <c r="AT99" s="32" t="s">
        <v>40</v>
      </c>
      <c r="AU99" s="32" t="s">
        <v>40</v>
      </c>
      <c r="AV99" s="32" t="s">
        <v>40</v>
      </c>
      <c r="AW99" s="32" t="s">
        <v>40</v>
      </c>
      <c r="AX99" s="32" t="s">
        <v>40</v>
      </c>
      <c r="AY99" s="32" t="s">
        <v>40</v>
      </c>
      <c r="AZ99" s="32" t="s">
        <v>40</v>
      </c>
      <c r="BA99" s="32" t="s">
        <v>40</v>
      </c>
      <c r="BB99" s="32" t="s">
        <v>40</v>
      </c>
      <c r="BC99" s="32" t="s">
        <v>40</v>
      </c>
      <c r="BD99" s="32" t="s">
        <v>40</v>
      </c>
      <c r="BE99" s="32" t="s">
        <v>40</v>
      </c>
      <c r="BF99" s="32" t="s">
        <v>40</v>
      </c>
      <c r="BG99" s="32" t="s">
        <v>40</v>
      </c>
      <c r="BH99" s="32" t="s">
        <v>40</v>
      </c>
      <c r="BI99" s="32" t="s">
        <v>40</v>
      </c>
      <c r="BJ99" s="32" t="s">
        <v>40</v>
      </c>
      <c r="BK99" s="32" t="s">
        <v>40</v>
      </c>
      <c r="BL99" s="32" t="s">
        <v>40</v>
      </c>
      <c r="BM99" s="32" t="s">
        <v>40</v>
      </c>
      <c r="BN99" s="32" t="s">
        <v>40</v>
      </c>
      <c r="BO99" s="32" t="s">
        <v>40</v>
      </c>
      <c r="BP99" s="32" t="s">
        <v>40</v>
      </c>
      <c r="BQ99" s="32" t="s">
        <v>40</v>
      </c>
      <c r="BR99" s="32" t="s">
        <v>40</v>
      </c>
    </row>
    <row r="100" spans="1:70" s="37" customFormat="1" ht="41.25" customHeight="1">
      <c r="A100" s="24" t="s">
        <v>15</v>
      </c>
      <c r="B100" s="24" t="s">
        <v>16</v>
      </c>
      <c r="C100" s="24" t="s">
        <v>17</v>
      </c>
      <c r="D100" s="24" t="s">
        <v>18</v>
      </c>
      <c r="E100" s="24" t="s">
        <v>19</v>
      </c>
      <c r="F100" s="24" t="s">
        <v>20</v>
      </c>
      <c r="G100" s="24" t="s">
        <v>21</v>
      </c>
      <c r="H100" s="24" t="s">
        <v>22</v>
      </c>
      <c r="I100" s="24"/>
      <c r="J100" s="24"/>
      <c r="K100" s="24"/>
      <c r="L100" s="24"/>
      <c r="M100" s="24" t="s">
        <v>23</v>
      </c>
      <c r="N100" s="24" t="s">
        <v>24</v>
      </c>
      <c r="O100" s="24"/>
      <c r="P100" s="24"/>
      <c r="Q100" s="24"/>
      <c r="R100" s="24"/>
      <c r="S100" s="25" t="s">
        <v>25</v>
      </c>
      <c r="T100" s="24" t="s">
        <v>26</v>
      </c>
      <c r="U100" s="26"/>
      <c r="V100" s="26"/>
      <c r="W100" s="26">
        <v>1</v>
      </c>
      <c r="X100" s="26">
        <v>2</v>
      </c>
      <c r="Y100" s="26">
        <v>3</v>
      </c>
      <c r="Z100" s="26">
        <v>4</v>
      </c>
      <c r="AA100" s="26">
        <v>5</v>
      </c>
      <c r="AB100" s="26">
        <v>6</v>
      </c>
      <c r="AC100" s="26">
        <v>7</v>
      </c>
      <c r="AD100" s="26">
        <v>8</v>
      </c>
      <c r="AE100" s="26">
        <v>9</v>
      </c>
      <c r="AF100" s="26">
        <v>10</v>
      </c>
      <c r="AG100" s="26">
        <v>11</v>
      </c>
      <c r="AH100" s="26">
        <v>12</v>
      </c>
      <c r="AI100" s="26">
        <v>13</v>
      </c>
      <c r="AJ100" s="26">
        <v>14</v>
      </c>
      <c r="AK100" s="26">
        <v>15</v>
      </c>
      <c r="AL100" s="26">
        <v>16</v>
      </c>
      <c r="AM100" s="26">
        <v>17</v>
      </c>
      <c r="AN100" s="26">
        <v>18</v>
      </c>
      <c r="AO100" s="26">
        <v>19</v>
      </c>
      <c r="AP100" s="26">
        <v>20</v>
      </c>
      <c r="AQ100" s="26">
        <v>21</v>
      </c>
      <c r="AR100" s="26">
        <v>22</v>
      </c>
      <c r="AS100" s="26">
        <v>23</v>
      </c>
      <c r="AT100" s="26">
        <v>24</v>
      </c>
      <c r="AU100" s="26">
        <v>25</v>
      </c>
      <c r="AV100" s="26">
        <v>26</v>
      </c>
      <c r="AW100" s="26">
        <v>27</v>
      </c>
      <c r="AX100" s="26">
        <v>28</v>
      </c>
      <c r="AY100" s="26">
        <v>29</v>
      </c>
      <c r="AZ100" s="26">
        <v>30</v>
      </c>
      <c r="BA100" s="26">
        <v>31</v>
      </c>
      <c r="BB100" s="26">
        <v>32</v>
      </c>
      <c r="BC100" s="26">
        <v>33</v>
      </c>
      <c r="BD100" s="26">
        <v>34</v>
      </c>
      <c r="BE100" s="26">
        <v>35</v>
      </c>
      <c r="BF100" s="26">
        <v>36</v>
      </c>
      <c r="BG100" s="26">
        <v>37</v>
      </c>
      <c r="BH100" s="26">
        <v>38</v>
      </c>
      <c r="BI100" s="26">
        <v>39</v>
      </c>
      <c r="BJ100" s="26">
        <v>40</v>
      </c>
      <c r="BK100" s="26">
        <v>41</v>
      </c>
      <c r="BL100" s="26">
        <v>42</v>
      </c>
      <c r="BM100" s="26">
        <v>43</v>
      </c>
      <c r="BN100" s="26">
        <v>44</v>
      </c>
      <c r="BO100" s="26">
        <v>45</v>
      </c>
      <c r="BP100" s="26">
        <v>46</v>
      </c>
      <c r="BQ100" s="26">
        <v>47</v>
      </c>
      <c r="BR100" s="26">
        <v>48</v>
      </c>
    </row>
    <row r="101" spans="1:70" s="3" customFormat="1" ht="15">
      <c r="A101" s="27">
        <v>1</v>
      </c>
      <c r="B101" s="28">
        <v>181</v>
      </c>
      <c r="C101" s="28" t="s">
        <v>169</v>
      </c>
      <c r="D101" s="28">
        <v>1945</v>
      </c>
      <c r="E101" s="28" t="s">
        <v>170</v>
      </c>
      <c r="F101" s="28"/>
      <c r="G101" s="29">
        <v>0</v>
      </c>
      <c r="H101" s="30">
        <v>42206</v>
      </c>
      <c r="I101" s="31">
        <v>4</v>
      </c>
      <c r="J101" s="31">
        <v>22</v>
      </c>
      <c r="K101" s="31">
        <v>6</v>
      </c>
      <c r="L101" s="32">
        <v>0.1820138888888889</v>
      </c>
      <c r="M101" s="33">
        <v>0.1820138888888889</v>
      </c>
      <c r="N101" s="33">
        <v>0.1820138888888889</v>
      </c>
      <c r="O101" s="34">
        <v>4</v>
      </c>
      <c r="P101" s="34">
        <v>22</v>
      </c>
      <c r="Q101" s="35">
        <v>6</v>
      </c>
      <c r="R101" s="35">
        <v>15726</v>
      </c>
      <c r="S101" s="36">
        <v>1</v>
      </c>
      <c r="T101" s="33">
        <v>0</v>
      </c>
      <c r="U101" s="26"/>
      <c r="V101" s="26"/>
      <c r="W101" s="33">
        <v>0.1820138888888889</v>
      </c>
      <c r="X101" s="33" t="s">
        <v>40</v>
      </c>
      <c r="Y101" s="33" t="s">
        <v>40</v>
      </c>
      <c r="Z101" s="33" t="s">
        <v>40</v>
      </c>
      <c r="AA101" s="33" t="s">
        <v>40</v>
      </c>
      <c r="AB101" s="33" t="s">
        <v>40</v>
      </c>
      <c r="AC101" s="33" t="s">
        <v>40</v>
      </c>
      <c r="AD101" s="33" t="s">
        <v>40</v>
      </c>
      <c r="AE101" s="33" t="s">
        <v>40</v>
      </c>
      <c r="AF101" s="33" t="s">
        <v>40</v>
      </c>
      <c r="AG101" s="33" t="s">
        <v>40</v>
      </c>
      <c r="AH101" s="33" t="s">
        <v>40</v>
      </c>
      <c r="AI101" s="33" t="s">
        <v>40</v>
      </c>
      <c r="AJ101" s="33" t="s">
        <v>40</v>
      </c>
      <c r="AK101" s="33" t="s">
        <v>40</v>
      </c>
      <c r="AL101" s="33" t="s">
        <v>40</v>
      </c>
      <c r="AM101" s="33" t="s">
        <v>40</v>
      </c>
      <c r="AN101" s="33" t="s">
        <v>40</v>
      </c>
      <c r="AO101" s="33" t="s">
        <v>40</v>
      </c>
      <c r="AP101" s="33" t="s">
        <v>40</v>
      </c>
      <c r="AQ101" s="33" t="s">
        <v>40</v>
      </c>
      <c r="AR101" s="33" t="s">
        <v>40</v>
      </c>
      <c r="AS101" s="33" t="s">
        <v>40</v>
      </c>
      <c r="AT101" s="33" t="s">
        <v>40</v>
      </c>
      <c r="AU101" s="33" t="s">
        <v>40</v>
      </c>
      <c r="AV101" s="33" t="s">
        <v>40</v>
      </c>
      <c r="AW101" s="33" t="s">
        <v>40</v>
      </c>
      <c r="AX101" s="33" t="s">
        <v>40</v>
      </c>
      <c r="AY101" s="33" t="s">
        <v>40</v>
      </c>
      <c r="AZ101" s="33" t="s">
        <v>40</v>
      </c>
      <c r="BA101" s="33" t="s">
        <v>40</v>
      </c>
      <c r="BB101" s="33" t="s">
        <v>40</v>
      </c>
      <c r="BC101" s="33" t="s">
        <v>40</v>
      </c>
      <c r="BD101" s="33" t="s">
        <v>40</v>
      </c>
      <c r="BE101" s="33" t="s">
        <v>40</v>
      </c>
      <c r="BF101" s="33" t="s">
        <v>40</v>
      </c>
      <c r="BG101" s="33" t="s">
        <v>40</v>
      </c>
      <c r="BH101" s="33" t="s">
        <v>40</v>
      </c>
      <c r="BI101" s="33" t="s">
        <v>40</v>
      </c>
      <c r="BJ101" s="33" t="s">
        <v>40</v>
      </c>
      <c r="BK101" s="33" t="s">
        <v>40</v>
      </c>
      <c r="BL101" s="33" t="s">
        <v>40</v>
      </c>
      <c r="BM101" s="33" t="s">
        <v>40</v>
      </c>
      <c r="BN101" s="33" t="s">
        <v>40</v>
      </c>
      <c r="BO101" s="33" t="s">
        <v>40</v>
      </c>
      <c r="BP101" s="33" t="s">
        <v>40</v>
      </c>
      <c r="BQ101" s="33" t="s">
        <v>40</v>
      </c>
      <c r="BR101" s="33" t="s">
        <v>40</v>
      </c>
    </row>
  </sheetData>
  <sheetProtection/>
  <mergeCells count="35">
    <mergeCell ref="D98:F98"/>
    <mergeCell ref="D85:F85"/>
    <mergeCell ref="D86:F86"/>
    <mergeCell ref="A93:T93"/>
    <mergeCell ref="D95:F95"/>
    <mergeCell ref="D96:F96"/>
    <mergeCell ref="D97:F97"/>
    <mergeCell ref="D71:F71"/>
    <mergeCell ref="D72:F72"/>
    <mergeCell ref="D73:F73"/>
    <mergeCell ref="A81:T81"/>
    <mergeCell ref="D83:F83"/>
    <mergeCell ref="D84:F84"/>
    <mergeCell ref="D38:F38"/>
    <mergeCell ref="D39:F39"/>
    <mergeCell ref="D40:F40"/>
    <mergeCell ref="D41:F41"/>
    <mergeCell ref="A68:T68"/>
    <mergeCell ref="D70:F70"/>
    <mergeCell ref="D3:F3"/>
    <mergeCell ref="D4:F4"/>
    <mergeCell ref="D5:F5"/>
    <mergeCell ref="D6:F6"/>
    <mergeCell ref="A21:T21"/>
    <mergeCell ref="D23:F23"/>
    <mergeCell ref="A52:T52"/>
    <mergeCell ref="D54:F54"/>
    <mergeCell ref="D55:F55"/>
    <mergeCell ref="D56:F56"/>
    <mergeCell ref="D57:F57"/>
    <mergeCell ref="A1:T1"/>
    <mergeCell ref="D24:F24"/>
    <mergeCell ref="D25:F25"/>
    <mergeCell ref="D26:F26"/>
    <mergeCell ref="A36:T36"/>
  </mergeCells>
  <conditionalFormatting sqref="S60:S65">
    <cfRule type="cellIs" priority="19" dxfId="0" operator="between" stopIfTrue="1">
      <formula>1</formula>
      <formula>3</formula>
    </cfRule>
  </conditionalFormatting>
  <conditionalFormatting sqref="S9:S18">
    <cfRule type="cellIs" priority="16" dxfId="2" operator="between" stopIfTrue="1">
      <formula>1</formula>
      <formula>3</formula>
    </cfRule>
  </conditionalFormatting>
  <conditionalFormatting sqref="S29:S33">
    <cfRule type="cellIs" priority="15" dxfId="0" operator="between" stopIfTrue="1">
      <formula>1</formula>
      <formula>3</formula>
    </cfRule>
  </conditionalFormatting>
  <conditionalFormatting sqref="S44:S48">
    <cfRule type="cellIs" priority="14" dxfId="0" operator="between" stopIfTrue="1">
      <formula>1</formula>
      <formula>3</formula>
    </cfRule>
  </conditionalFormatting>
  <conditionalFormatting sqref="S44:S48">
    <cfRule type="cellIs" priority="13" dxfId="0" operator="between" stopIfTrue="1">
      <formula>1</formula>
      <formula>3</formula>
    </cfRule>
  </conditionalFormatting>
  <conditionalFormatting sqref="S76:S78">
    <cfRule type="cellIs" priority="12" dxfId="0" operator="between" stopIfTrue="1">
      <formula>1</formula>
      <formula>3</formula>
    </cfRule>
  </conditionalFormatting>
  <conditionalFormatting sqref="S76:S78">
    <cfRule type="cellIs" priority="11" dxfId="0" operator="between" stopIfTrue="1">
      <formula>1</formula>
      <formula>3</formula>
    </cfRule>
  </conditionalFormatting>
  <conditionalFormatting sqref="S76:S78">
    <cfRule type="cellIs" priority="10" dxfId="0" operator="between" stopIfTrue="1">
      <formula>1</formula>
      <formula>3</formula>
    </cfRule>
  </conditionalFormatting>
  <conditionalFormatting sqref="S76:S78">
    <cfRule type="cellIs" priority="9" dxfId="0" operator="between" stopIfTrue="1">
      <formula>1</formula>
      <formula>3</formula>
    </cfRule>
  </conditionalFormatting>
  <conditionalFormatting sqref="S89:S90">
    <cfRule type="cellIs" priority="8" dxfId="0" operator="between" stopIfTrue="1">
      <formula>1</formula>
      <formula>3</formula>
    </cfRule>
  </conditionalFormatting>
  <conditionalFormatting sqref="S89:S90">
    <cfRule type="cellIs" priority="7" dxfId="0" operator="between" stopIfTrue="1">
      <formula>1</formula>
      <formula>3</formula>
    </cfRule>
  </conditionalFormatting>
  <conditionalFormatting sqref="S89:S90">
    <cfRule type="cellIs" priority="6" dxfId="0" operator="between" stopIfTrue="1">
      <formula>1</formula>
      <formula>3</formula>
    </cfRule>
  </conditionalFormatting>
  <conditionalFormatting sqref="S89:S90">
    <cfRule type="cellIs" priority="5" dxfId="0" operator="between" stopIfTrue="1">
      <formula>1</formula>
      <formula>3</formula>
    </cfRule>
  </conditionalFormatting>
  <conditionalFormatting sqref="S101">
    <cfRule type="cellIs" priority="4" dxfId="0" operator="between" stopIfTrue="1">
      <formula>1</formula>
      <formula>3</formula>
    </cfRule>
  </conditionalFormatting>
  <conditionalFormatting sqref="S101">
    <cfRule type="cellIs" priority="3" dxfId="0" operator="between" stopIfTrue="1">
      <formula>1</formula>
      <formula>3</formula>
    </cfRule>
  </conditionalFormatting>
  <conditionalFormatting sqref="S101">
    <cfRule type="cellIs" priority="2" dxfId="0" operator="between" stopIfTrue="1">
      <formula>1</formula>
      <formula>3</formula>
    </cfRule>
  </conditionalFormatting>
  <conditionalFormatting sqref="S101">
    <cfRule type="cellIs" priority="1" dxfId="0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9"/>
  <sheetViews>
    <sheetView zoomScalePageLayoutView="0" workbookViewId="0" topLeftCell="A1">
      <selection activeCell="S21" sqref="S21"/>
    </sheetView>
  </sheetViews>
  <sheetFormatPr defaultColWidth="9.140625" defaultRowHeight="15"/>
  <cols>
    <col min="3" max="3" width="21.57421875" style="0" customWidth="1"/>
    <col min="5" max="5" width="18.140625" style="0" customWidth="1"/>
    <col min="8" max="8" width="11.8515625" style="0" customWidth="1"/>
    <col min="9" max="12" width="0" style="0" hidden="1" customWidth="1"/>
    <col min="13" max="13" width="10.421875" style="0" customWidth="1"/>
    <col min="15" max="18" width="0" style="0" hidden="1" customWidth="1"/>
    <col min="23" max="70" width="0" style="0" hidden="1" customWidth="1"/>
  </cols>
  <sheetData>
    <row r="1" spans="1:7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6" t="e">
        <f>IF(#REF!&gt;0,COUNTIF(N2:N46,#REF!),"")</f>
        <v>#REF!</v>
      </c>
      <c r="X1" s="26" t="e">
        <f>IF(#REF!&gt;0,COUNTIF(X2:X46,#REF!)+W1,"")</f>
        <v>#REF!</v>
      </c>
      <c r="Y1" s="26" t="e">
        <f>IF(#REF!&gt;0,COUNTIF(Y2:Y46,#REF!)+X1,"")</f>
        <v>#REF!</v>
      </c>
      <c r="Z1" s="26" t="e">
        <f>IF(#REF!&gt;0,COUNTIF(Z2:Z46,#REF!)+Y1,"")</f>
        <v>#REF!</v>
      </c>
      <c r="AA1" s="26" t="e">
        <f>IF(#REF!&gt;0,COUNTIF(AA2:AA46,#REF!)+Z1,"")</f>
        <v>#REF!</v>
      </c>
      <c r="AB1" s="26" t="e">
        <f>IF(#REF!&gt;0,COUNTIF(AB2:AB46,#REF!)+AA1,"")</f>
        <v>#REF!</v>
      </c>
      <c r="AC1" s="26" t="e">
        <f>IF(#REF!&gt;0,COUNTIF(AC2:AC46,#REF!)+AB1,"")</f>
        <v>#REF!</v>
      </c>
      <c r="AD1" s="26" t="e">
        <f>IF(#REF!&gt;0,COUNTIF(AD2:AD46,#REF!)+AC1,"")</f>
        <v>#REF!</v>
      </c>
      <c r="AE1" s="26" t="e">
        <f>IF(#REF!&gt;0,COUNTIF(AE2:AE46,#REF!)+AD1,"")</f>
        <v>#REF!</v>
      </c>
      <c r="AF1" s="26" t="e">
        <f>IF(#REF!&gt;0,COUNTIF(AF2:AF46,#REF!)+AE1,"")</f>
        <v>#REF!</v>
      </c>
      <c r="AG1" s="26" t="e">
        <f>IF(#REF!&gt;0,COUNTIF(AG2:AG46,#REF!)+AF1,"")</f>
        <v>#REF!</v>
      </c>
      <c r="AH1" s="26" t="e">
        <f>IF(#REF!&gt;0,COUNTIF(AH2:AH46,#REF!)+AG1,"")</f>
        <v>#REF!</v>
      </c>
      <c r="AI1" s="26" t="e">
        <f>IF(#REF!&gt;0,COUNTIF(AI2:AI46,#REF!)+AH1,"")</f>
        <v>#REF!</v>
      </c>
      <c r="AJ1" s="26" t="e">
        <f>IF(#REF!&gt;0,COUNTIF(AJ2:AJ46,#REF!)+AI1,"")</f>
        <v>#REF!</v>
      </c>
      <c r="AK1" s="26" t="e">
        <f>IF(#REF!&gt;0,COUNTIF(AK2:AK46,#REF!)+AJ1,"")</f>
        <v>#REF!</v>
      </c>
      <c r="AL1" s="26" t="e">
        <f>IF(#REF!&gt;0,COUNTIF(AL2:AL46,#REF!)+AK1,"")</f>
        <v>#REF!</v>
      </c>
      <c r="AM1" s="26" t="e">
        <f>IF(#REF!&gt;0,COUNTIF(AM2:AM46,#REF!)+AL1,"")</f>
        <v>#REF!</v>
      </c>
      <c r="AN1" s="26" t="e">
        <f>IF(#REF!&gt;0,COUNTIF(AN2:AN46,#REF!)+AM1,"")</f>
        <v>#REF!</v>
      </c>
      <c r="AO1" s="26" t="e">
        <f>IF(#REF!&gt;0,COUNTIF(AO2:AO46,#REF!)+AN1,"")</f>
        <v>#REF!</v>
      </c>
      <c r="AP1" s="26" t="e">
        <f>IF(#REF!&gt;0,COUNTIF(AP2:AP46,#REF!)+AO1,"")</f>
        <v>#REF!</v>
      </c>
      <c r="AQ1" s="26" t="e">
        <f>IF(#REF!&gt;0,COUNTIF(AQ2:AQ46,#REF!)+AP1,"")</f>
        <v>#REF!</v>
      </c>
      <c r="AR1" s="26" t="e">
        <f>IF(#REF!&gt;0,COUNTIF(AR2:AR46,#REF!)+AQ1,"")</f>
        <v>#REF!</v>
      </c>
      <c r="AS1" s="26" t="e">
        <f>IF(#REF!&gt;0,COUNTIF(AS2:AS46,#REF!)+AR1,"")</f>
        <v>#REF!</v>
      </c>
      <c r="AT1" s="26" t="e">
        <f>IF(#REF!&gt;0,COUNTIF(AT2:AT46,#REF!)+AS1,"")</f>
        <v>#REF!</v>
      </c>
      <c r="AU1" s="26" t="e">
        <f>IF(#REF!&gt;0,COUNTIF(AU2:AU46,#REF!)+AT1,"")</f>
        <v>#REF!</v>
      </c>
      <c r="AV1" s="26" t="e">
        <f>IF(#REF!&gt;0,COUNTIF(AV2:AV46,#REF!)+AU1,"")</f>
        <v>#REF!</v>
      </c>
      <c r="AW1" s="26" t="e">
        <f>IF(#REF!&gt;0,COUNTIF(AW2:AW46,#REF!)+AV1,"")</f>
        <v>#REF!</v>
      </c>
      <c r="AX1" s="26" t="e">
        <f>IF(#REF!&gt;0,COUNTIF(AX2:AX46,#REF!)+AW1,"")</f>
        <v>#REF!</v>
      </c>
      <c r="AY1" s="26" t="e">
        <f>IF(#REF!&gt;0,COUNTIF(AY2:AY46,#REF!)+AX1,"")</f>
        <v>#REF!</v>
      </c>
      <c r="AZ1" s="26" t="e">
        <f>IF(#REF!&gt;0,COUNTIF(AZ2:AZ46,#REF!)+AY1,"")</f>
        <v>#REF!</v>
      </c>
      <c r="BA1" s="26" t="e">
        <f>IF(#REF!&gt;0,COUNTIF(BA2:BA46,#REF!)+AZ1,"")</f>
        <v>#REF!</v>
      </c>
      <c r="BB1" s="26" t="e">
        <f>IF(#REF!&gt;0,COUNTIF(BB2:BB46,#REF!)+BA1,"")</f>
        <v>#REF!</v>
      </c>
      <c r="BC1" s="26" t="e">
        <f>IF(#REF!&gt;0,COUNTIF(BC2:BC46,#REF!)+BB1,"")</f>
        <v>#REF!</v>
      </c>
      <c r="BD1" s="26" t="e">
        <f>IF(#REF!&gt;0,COUNTIF(BD2:BD46,#REF!)+BC1,"")</f>
        <v>#REF!</v>
      </c>
      <c r="BE1" s="26" t="e">
        <f>IF(#REF!&gt;0,COUNTIF(BE2:BE46,#REF!)+BD1,"")</f>
        <v>#REF!</v>
      </c>
      <c r="BF1" s="26" t="e">
        <f>IF(#REF!&gt;0,COUNTIF(BF2:BF46,#REF!)+BE1,"")</f>
        <v>#REF!</v>
      </c>
      <c r="BG1" s="26" t="e">
        <f>IF(#REF!&gt;0,COUNTIF(BG2:BG46,#REF!)+BF1,"")</f>
        <v>#REF!</v>
      </c>
      <c r="BH1" s="26" t="e">
        <f>IF(#REF!&gt;0,COUNTIF(BH2:BH46,#REF!)+BG1,"")</f>
        <v>#REF!</v>
      </c>
      <c r="BI1" s="26" t="e">
        <f>IF(#REF!&gt;0,COUNTIF(BI2:BI46,#REF!)+BH1,"")</f>
        <v>#REF!</v>
      </c>
      <c r="BJ1" s="26" t="e">
        <f>IF(#REF!&gt;0,COUNTIF(BJ2:BJ46,#REF!)+BI1,"")</f>
        <v>#REF!</v>
      </c>
      <c r="BK1" s="26" t="e">
        <f>IF(#REF!&gt;0,COUNTIF(BK2:BK46,#REF!)+BJ1,"")</f>
        <v>#REF!</v>
      </c>
      <c r="BL1" s="26" t="e">
        <f>IF(#REF!&gt;0,COUNTIF(BL2:BL46,#REF!)+BK1,"")</f>
        <v>#REF!</v>
      </c>
      <c r="BM1" s="26" t="e">
        <f>IF(#REF!&gt;0,COUNTIF(BM2:BM46,#REF!)+BL1,"")</f>
        <v>#REF!</v>
      </c>
      <c r="BN1" s="26" t="e">
        <f>IF(#REF!&gt;0,COUNTIF(BN2:BN46,#REF!)+BM1,"")</f>
        <v>#REF!</v>
      </c>
      <c r="BO1" s="26" t="e">
        <f>IF(#REF!&gt;0,COUNTIF(BO2:BO46,#REF!)+BN1,"")</f>
        <v>#REF!</v>
      </c>
      <c r="BP1" s="26" t="e">
        <f>IF(#REF!&gt;0,COUNTIF(BP2:BP46,#REF!)+BO1,"")</f>
        <v>#REF!</v>
      </c>
      <c r="BQ1" s="26" t="e">
        <f>IF(#REF!&gt;0,COUNTIF(BQ2:BQ46,#REF!)+BP1,"")</f>
        <v>#REF!</v>
      </c>
      <c r="BR1" s="26" t="e">
        <f>IF(#REF!&gt;0,COUNTIF(BR2:BR46,#REF!)+BQ1,"")</f>
        <v>#REF!</v>
      </c>
      <c r="BS1" s="3"/>
      <c r="BT1" s="3"/>
    </row>
    <row r="2" spans="1:72" ht="15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3"/>
      <c r="U2" s="5" t="s">
        <v>1</v>
      </c>
      <c r="V2" s="6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5">
      <c r="A3" s="3"/>
      <c r="B3" s="3"/>
      <c r="C3" s="7" t="s">
        <v>2</v>
      </c>
      <c r="D3" s="8" t="str">
        <f>'[3]18-39 (1977-1998 г.)'!D3</f>
        <v>Зеленый марафон</v>
      </c>
      <c r="E3" s="8"/>
      <c r="F3" s="8"/>
      <c r="G3" s="2"/>
      <c r="H3" s="2"/>
      <c r="I3" s="2"/>
      <c r="J3" s="2"/>
      <c r="K3" s="2"/>
      <c r="L3" s="2"/>
      <c r="M3" s="7" t="s">
        <v>3</v>
      </c>
      <c r="N3" s="9">
        <f>'[3]18-39 (1977-1998 г.)'!N3</f>
        <v>42497</v>
      </c>
      <c r="O3" s="10"/>
      <c r="P3" s="10"/>
      <c r="Q3" s="10"/>
      <c r="R3" s="10"/>
      <c r="S3" s="11"/>
      <c r="T3" s="3"/>
      <c r="U3" s="12" t="s">
        <v>4</v>
      </c>
      <c r="V3" s="13">
        <f>IF(V2=0,'[3]50-54 (1962-1966 г.)'!V5+V4,'[3]50-54 (1962-1966 г.)'!V5+V2)</f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5">
      <c r="A4" s="3"/>
      <c r="B4" s="3"/>
      <c r="C4" s="7" t="s">
        <v>5</v>
      </c>
      <c r="D4" s="8" t="str">
        <f>'[3]18-39 (1977-1998 г.)'!D4</f>
        <v>с. Краснояр</v>
      </c>
      <c r="E4" s="8" t="s">
        <v>6</v>
      </c>
      <c r="F4" s="8"/>
      <c r="G4" s="2"/>
      <c r="H4" s="2"/>
      <c r="I4" s="2"/>
      <c r="J4" s="2"/>
      <c r="K4" s="2"/>
      <c r="L4" s="2"/>
      <c r="M4" s="7" t="s">
        <v>7</v>
      </c>
      <c r="N4" s="14">
        <f>'[3]18-39 (1977-1998 г.)'!N4</f>
        <v>0.5</v>
      </c>
      <c r="O4" s="15"/>
      <c r="P4" s="15"/>
      <c r="Q4" s="15"/>
      <c r="R4" s="15"/>
      <c r="S4" s="11"/>
      <c r="T4" s="3"/>
      <c r="U4" s="5" t="s">
        <v>8</v>
      </c>
      <c r="V4" s="6"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5">
      <c r="A5" s="3"/>
      <c r="B5" s="3"/>
      <c r="C5" s="7" t="s">
        <v>9</v>
      </c>
      <c r="D5" s="16" t="s">
        <v>92</v>
      </c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3"/>
      <c r="U5" s="12" t="s">
        <v>11</v>
      </c>
      <c r="V5" s="13">
        <f>MAX(G9:G53)</f>
        <v>0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3"/>
      <c r="BT5" s="3"/>
    </row>
    <row r="6" spans="1:72" ht="15">
      <c r="A6" s="3"/>
      <c r="B6" s="17"/>
      <c r="C6" s="18" t="s">
        <v>12</v>
      </c>
      <c r="D6" s="16" t="s">
        <v>90</v>
      </c>
      <c r="E6" s="16"/>
      <c r="F6" s="16"/>
      <c r="G6" s="15"/>
      <c r="H6" s="15"/>
      <c r="I6" s="19"/>
      <c r="J6" s="20"/>
      <c r="K6" s="20"/>
      <c r="L6" s="20"/>
      <c r="M6" s="20"/>
      <c r="N6" s="20"/>
      <c r="O6" s="20"/>
      <c r="P6" s="20"/>
      <c r="Q6" s="20"/>
      <c r="R6" s="20"/>
      <c r="S6" s="21"/>
      <c r="T6" s="3"/>
      <c r="U6" s="2"/>
      <c r="V6" s="2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3"/>
      <c r="BT6" s="3"/>
    </row>
    <row r="7" spans="1:72" ht="15">
      <c r="A7" s="3"/>
      <c r="B7" s="17"/>
      <c r="C7" s="12"/>
      <c r="D7" s="12"/>
      <c r="E7" s="22"/>
      <c r="F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"/>
      <c r="U7" s="12" t="s">
        <v>14</v>
      </c>
      <c r="V7" s="23">
        <v>0.21462962962962961</v>
      </c>
      <c r="W7" s="32">
        <v>0.21462962962962961</v>
      </c>
      <c r="X7" s="32" t="s">
        <v>40</v>
      </c>
      <c r="Y7" s="32" t="s">
        <v>40</v>
      </c>
      <c r="Z7" s="32" t="s">
        <v>40</v>
      </c>
      <c r="AA7" s="32" t="s">
        <v>40</v>
      </c>
      <c r="AB7" s="32" t="s">
        <v>40</v>
      </c>
      <c r="AC7" s="32" t="s">
        <v>40</v>
      </c>
      <c r="AD7" s="32" t="s">
        <v>40</v>
      </c>
      <c r="AE7" s="32" t="s">
        <v>40</v>
      </c>
      <c r="AF7" s="32" t="s">
        <v>40</v>
      </c>
      <c r="AG7" s="32" t="s">
        <v>40</v>
      </c>
      <c r="AH7" s="32" t="s">
        <v>40</v>
      </c>
      <c r="AI7" s="32" t="s">
        <v>40</v>
      </c>
      <c r="AJ7" s="32" t="s">
        <v>40</v>
      </c>
      <c r="AK7" s="32" t="s">
        <v>40</v>
      </c>
      <c r="AL7" s="32" t="s">
        <v>40</v>
      </c>
      <c r="AM7" s="32" t="s">
        <v>40</v>
      </c>
      <c r="AN7" s="32" t="s">
        <v>40</v>
      </c>
      <c r="AO7" s="32" t="s">
        <v>40</v>
      </c>
      <c r="AP7" s="32" t="s">
        <v>40</v>
      </c>
      <c r="AQ7" s="32" t="s">
        <v>40</v>
      </c>
      <c r="AR7" s="32" t="s">
        <v>40</v>
      </c>
      <c r="AS7" s="32" t="s">
        <v>40</v>
      </c>
      <c r="AT7" s="32" t="s">
        <v>40</v>
      </c>
      <c r="AU7" s="32" t="s">
        <v>40</v>
      </c>
      <c r="AV7" s="32" t="s">
        <v>40</v>
      </c>
      <c r="AW7" s="32" t="s">
        <v>40</v>
      </c>
      <c r="AX7" s="32" t="s">
        <v>40</v>
      </c>
      <c r="AY7" s="32" t="s">
        <v>40</v>
      </c>
      <c r="AZ7" s="32" t="s">
        <v>40</v>
      </c>
      <c r="BA7" s="32" t="s">
        <v>40</v>
      </c>
      <c r="BB7" s="32" t="s">
        <v>40</v>
      </c>
      <c r="BC7" s="32" t="s">
        <v>40</v>
      </c>
      <c r="BD7" s="32" t="s">
        <v>40</v>
      </c>
      <c r="BE7" s="32" t="s">
        <v>40</v>
      </c>
      <c r="BF7" s="32" t="s">
        <v>40</v>
      </c>
      <c r="BG7" s="32" t="s">
        <v>40</v>
      </c>
      <c r="BH7" s="32" t="s">
        <v>40</v>
      </c>
      <c r="BI7" s="32" t="s">
        <v>40</v>
      </c>
      <c r="BJ7" s="32" t="s">
        <v>40</v>
      </c>
      <c r="BK7" s="32" t="s">
        <v>40</v>
      </c>
      <c r="BL7" s="32" t="s">
        <v>40</v>
      </c>
      <c r="BM7" s="32" t="s">
        <v>40</v>
      </c>
      <c r="BN7" s="32" t="s">
        <v>40</v>
      </c>
      <c r="BO7" s="32" t="s">
        <v>40</v>
      </c>
      <c r="BP7" s="32" t="s">
        <v>40</v>
      </c>
      <c r="BQ7" s="32" t="s">
        <v>40</v>
      </c>
      <c r="BR7" s="32" t="s">
        <v>40</v>
      </c>
      <c r="BS7" s="3"/>
      <c r="BT7" s="3"/>
    </row>
    <row r="8" spans="1:72" ht="51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/>
      <c r="J8" s="24"/>
      <c r="K8" s="24"/>
      <c r="L8" s="24"/>
      <c r="M8" s="24" t="s">
        <v>23</v>
      </c>
      <c r="N8" s="24" t="s">
        <v>24</v>
      </c>
      <c r="O8" s="24"/>
      <c r="P8" s="24"/>
      <c r="Q8" s="24"/>
      <c r="R8" s="24"/>
      <c r="S8" s="25" t="s">
        <v>25</v>
      </c>
      <c r="T8" s="24" t="s">
        <v>26</v>
      </c>
      <c r="U8" s="26"/>
      <c r="V8" s="26"/>
      <c r="W8" s="26">
        <v>1</v>
      </c>
      <c r="X8" s="26">
        <v>2</v>
      </c>
      <c r="Y8" s="26">
        <v>3</v>
      </c>
      <c r="Z8" s="26">
        <v>4</v>
      </c>
      <c r="AA8" s="26">
        <v>5</v>
      </c>
      <c r="AB8" s="26">
        <v>6</v>
      </c>
      <c r="AC8" s="26">
        <v>7</v>
      </c>
      <c r="AD8" s="26">
        <v>8</v>
      </c>
      <c r="AE8" s="26">
        <v>9</v>
      </c>
      <c r="AF8" s="26">
        <v>10</v>
      </c>
      <c r="AG8" s="26">
        <v>11</v>
      </c>
      <c r="AH8" s="26">
        <v>12</v>
      </c>
      <c r="AI8" s="26">
        <v>13</v>
      </c>
      <c r="AJ8" s="26">
        <v>14</v>
      </c>
      <c r="AK8" s="26">
        <v>15</v>
      </c>
      <c r="AL8" s="26">
        <v>16</v>
      </c>
      <c r="AM8" s="26">
        <v>17</v>
      </c>
      <c r="AN8" s="26">
        <v>18</v>
      </c>
      <c r="AO8" s="26">
        <v>19</v>
      </c>
      <c r="AP8" s="26">
        <v>20</v>
      </c>
      <c r="AQ8" s="26">
        <v>21</v>
      </c>
      <c r="AR8" s="26">
        <v>22</v>
      </c>
      <c r="AS8" s="26">
        <v>23</v>
      </c>
      <c r="AT8" s="26">
        <v>24</v>
      </c>
      <c r="AU8" s="26">
        <v>25</v>
      </c>
      <c r="AV8" s="26">
        <v>26</v>
      </c>
      <c r="AW8" s="26">
        <v>27</v>
      </c>
      <c r="AX8" s="26">
        <v>28</v>
      </c>
      <c r="AY8" s="26">
        <v>29</v>
      </c>
      <c r="AZ8" s="26">
        <v>30</v>
      </c>
      <c r="BA8" s="26">
        <v>31</v>
      </c>
      <c r="BB8" s="26">
        <v>32</v>
      </c>
      <c r="BC8" s="26">
        <v>33</v>
      </c>
      <c r="BD8" s="26">
        <v>34</v>
      </c>
      <c r="BE8" s="26">
        <v>35</v>
      </c>
      <c r="BF8" s="26">
        <v>36</v>
      </c>
      <c r="BG8" s="26">
        <v>37</v>
      </c>
      <c r="BH8" s="26">
        <v>38</v>
      </c>
      <c r="BI8" s="26">
        <v>39</v>
      </c>
      <c r="BJ8" s="26">
        <v>40</v>
      </c>
      <c r="BK8" s="26">
        <v>41</v>
      </c>
      <c r="BL8" s="26">
        <v>42</v>
      </c>
      <c r="BM8" s="26">
        <v>43</v>
      </c>
      <c r="BN8" s="26">
        <v>44</v>
      </c>
      <c r="BO8" s="26">
        <v>45</v>
      </c>
      <c r="BP8" s="26">
        <v>46</v>
      </c>
      <c r="BQ8" s="26">
        <v>47</v>
      </c>
      <c r="BR8" s="26">
        <v>48</v>
      </c>
      <c r="BS8" s="37"/>
      <c r="BT8" s="37"/>
    </row>
    <row r="9" spans="1:72" ht="15">
      <c r="A9" s="27">
        <v>1</v>
      </c>
      <c r="B9" s="28">
        <v>81</v>
      </c>
      <c r="C9" s="28" t="s">
        <v>91</v>
      </c>
      <c r="D9" s="28">
        <v>1957</v>
      </c>
      <c r="E9" s="28" t="s">
        <v>35</v>
      </c>
      <c r="F9" s="28"/>
      <c r="G9" s="29">
        <v>0</v>
      </c>
      <c r="H9" s="30">
        <v>50904</v>
      </c>
      <c r="I9" s="31">
        <v>5</v>
      </c>
      <c r="J9" s="31">
        <v>9</v>
      </c>
      <c r="K9" s="31">
        <v>4</v>
      </c>
      <c r="L9" s="32">
        <v>0.21462962962962961</v>
      </c>
      <c r="M9" s="33">
        <v>0.21462962962962961</v>
      </c>
      <c r="N9" s="33">
        <v>0.21462962962962961</v>
      </c>
      <c r="O9" s="34">
        <v>5</v>
      </c>
      <c r="P9" s="34">
        <v>9</v>
      </c>
      <c r="Q9" s="35">
        <v>4</v>
      </c>
      <c r="R9" s="35">
        <v>18544</v>
      </c>
      <c r="S9" s="36">
        <v>1</v>
      </c>
      <c r="T9" s="33">
        <v>0</v>
      </c>
      <c r="U9" s="26"/>
      <c r="V9" s="26"/>
      <c r="W9" s="33">
        <v>0.21462962962962961</v>
      </c>
      <c r="X9" s="33" t="s">
        <v>40</v>
      </c>
      <c r="Y9" s="33" t="s">
        <v>40</v>
      </c>
      <c r="Z9" s="33" t="s">
        <v>40</v>
      </c>
      <c r="AA9" s="33" t="s">
        <v>40</v>
      </c>
      <c r="AB9" s="33" t="s">
        <v>40</v>
      </c>
      <c r="AC9" s="33" t="s">
        <v>40</v>
      </c>
      <c r="AD9" s="33" t="s">
        <v>40</v>
      </c>
      <c r="AE9" s="33" t="s">
        <v>40</v>
      </c>
      <c r="AF9" s="33" t="s">
        <v>40</v>
      </c>
      <c r="AG9" s="33" t="s">
        <v>40</v>
      </c>
      <c r="AH9" s="33" t="s">
        <v>40</v>
      </c>
      <c r="AI9" s="33" t="s">
        <v>40</v>
      </c>
      <c r="AJ9" s="33" t="s">
        <v>40</v>
      </c>
      <c r="AK9" s="33" t="s">
        <v>40</v>
      </c>
      <c r="AL9" s="33" t="s">
        <v>40</v>
      </c>
      <c r="AM9" s="33" t="s">
        <v>40</v>
      </c>
      <c r="AN9" s="33" t="s">
        <v>40</v>
      </c>
      <c r="AO9" s="33" t="s">
        <v>40</v>
      </c>
      <c r="AP9" s="33" t="s">
        <v>40</v>
      </c>
      <c r="AQ9" s="33" t="s">
        <v>40</v>
      </c>
      <c r="AR9" s="33" t="s">
        <v>40</v>
      </c>
      <c r="AS9" s="33" t="s">
        <v>40</v>
      </c>
      <c r="AT9" s="33" t="s">
        <v>40</v>
      </c>
      <c r="AU9" s="33" t="s">
        <v>40</v>
      </c>
      <c r="AV9" s="33" t="s">
        <v>40</v>
      </c>
      <c r="AW9" s="33" t="s">
        <v>40</v>
      </c>
      <c r="AX9" s="33" t="s">
        <v>40</v>
      </c>
      <c r="AY9" s="33" t="s">
        <v>40</v>
      </c>
      <c r="AZ9" s="33" t="s">
        <v>40</v>
      </c>
      <c r="BA9" s="33" t="s">
        <v>40</v>
      </c>
      <c r="BB9" s="33" t="s">
        <v>40</v>
      </c>
      <c r="BC9" s="33" t="s">
        <v>40</v>
      </c>
      <c r="BD9" s="33" t="s">
        <v>40</v>
      </c>
      <c r="BE9" s="33" t="s">
        <v>40</v>
      </c>
      <c r="BF9" s="33" t="s">
        <v>40</v>
      </c>
      <c r="BG9" s="33" t="s">
        <v>40</v>
      </c>
      <c r="BH9" s="33" t="s">
        <v>40</v>
      </c>
      <c r="BI9" s="33" t="s">
        <v>40</v>
      </c>
      <c r="BJ9" s="33" t="s">
        <v>40</v>
      </c>
      <c r="BK9" s="33" t="s">
        <v>40</v>
      </c>
      <c r="BL9" s="33" t="s">
        <v>40</v>
      </c>
      <c r="BM9" s="33" t="s">
        <v>40</v>
      </c>
      <c r="BN9" s="33" t="s">
        <v>40</v>
      </c>
      <c r="BO9" s="33" t="s">
        <v>40</v>
      </c>
      <c r="BP9" s="33" t="s">
        <v>40</v>
      </c>
      <c r="BQ9" s="33" t="s">
        <v>40</v>
      </c>
      <c r="BR9" s="33" t="s">
        <v>40</v>
      </c>
      <c r="BS9" s="3"/>
      <c r="BT9" s="3"/>
    </row>
  </sheetData>
  <sheetProtection/>
  <mergeCells count="5">
    <mergeCell ref="A1:T1"/>
    <mergeCell ref="D3:F3"/>
    <mergeCell ref="D4:F4"/>
    <mergeCell ref="D5:F5"/>
    <mergeCell ref="D6:F6"/>
  </mergeCells>
  <conditionalFormatting sqref="S9">
    <cfRule type="cellIs" priority="3" dxfId="0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64"/>
  <sheetViews>
    <sheetView zoomScalePageLayoutView="0" workbookViewId="0" topLeftCell="A1">
      <pane ySplit="6" topLeftCell="A28" activePane="bottomLeft" state="frozen"/>
      <selection pane="topLeft" activeCell="A1" sqref="A1"/>
      <selection pane="bottomLeft" activeCell="V45" sqref="V45"/>
    </sheetView>
  </sheetViews>
  <sheetFormatPr defaultColWidth="9.140625" defaultRowHeight="15"/>
  <cols>
    <col min="1" max="1" width="4.140625" style="3" customWidth="1"/>
    <col min="2" max="2" width="6.140625" style="3" customWidth="1"/>
    <col min="3" max="3" width="21.00390625" style="3" customWidth="1"/>
    <col min="4" max="4" width="5.140625" style="3" customWidth="1"/>
    <col min="5" max="5" width="14.421875" style="3" customWidth="1"/>
    <col min="6" max="6" width="7.7109375" style="3" customWidth="1"/>
    <col min="7" max="7" width="9.421875" style="2" customWidth="1"/>
    <col min="8" max="8" width="12.140625" style="2" customWidth="1"/>
    <col min="9" max="11" width="9.7109375" style="2" hidden="1" customWidth="1"/>
    <col min="12" max="12" width="1.28515625" style="2" hidden="1" customWidth="1"/>
    <col min="13" max="13" width="10.421875" style="2" customWidth="1"/>
    <col min="14" max="14" width="9.00390625" style="2" customWidth="1"/>
    <col min="15" max="17" width="10.140625" style="2" hidden="1" customWidth="1"/>
    <col min="18" max="18" width="10.00390625" style="2" hidden="1" customWidth="1"/>
    <col min="19" max="19" width="5.8515625" style="4" customWidth="1"/>
    <col min="20" max="20" width="12.140625" style="3" customWidth="1"/>
    <col min="21" max="21" width="14.140625" style="2" customWidth="1"/>
    <col min="22" max="22" width="9.57421875" style="2" customWidth="1"/>
    <col min="23" max="23" width="8.57421875" style="3" hidden="1" customWidth="1"/>
    <col min="24" max="70" width="6.8515625" style="3" hidden="1" customWidth="1"/>
    <col min="71" max="16384" width="9.140625" style="3" customWidth="1"/>
  </cols>
  <sheetData>
    <row r="1" spans="1:7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26" t="e">
        <f>IF(#REF!&gt;0,COUNTIF(N2:N29,#REF!),"")</f>
        <v>#REF!</v>
      </c>
      <c r="X1" s="26" t="e">
        <f>IF(#REF!&gt;0,COUNTIF(X2:X29,#REF!)+W1,"")</f>
        <v>#REF!</v>
      </c>
      <c r="Y1" s="26" t="e">
        <f>IF(#REF!&gt;0,COUNTIF(Y2:Y29,#REF!)+X1,"")</f>
        <v>#REF!</v>
      </c>
      <c r="Z1" s="26" t="e">
        <f>IF(#REF!&gt;0,COUNTIF(Z2:Z29,#REF!)+Y1,"")</f>
        <v>#REF!</v>
      </c>
      <c r="AA1" s="26" t="e">
        <f>IF(#REF!&gt;0,COUNTIF(AA2:AA29,#REF!)+Z1,"")</f>
        <v>#REF!</v>
      </c>
      <c r="AB1" s="26" t="e">
        <f>IF(#REF!&gt;0,COUNTIF(AB2:AB29,#REF!)+AA1,"")</f>
        <v>#REF!</v>
      </c>
      <c r="AC1" s="26" t="e">
        <f>IF(#REF!&gt;0,COUNTIF(AC2:AC29,#REF!)+AB1,"")</f>
        <v>#REF!</v>
      </c>
      <c r="AD1" s="26" t="e">
        <f>IF(#REF!&gt;0,COUNTIF(AD2:AD29,#REF!)+AC1,"")</f>
        <v>#REF!</v>
      </c>
      <c r="AE1" s="26" t="e">
        <f>IF(#REF!&gt;0,COUNTIF(AE2:AE29,#REF!)+AD1,"")</f>
        <v>#REF!</v>
      </c>
      <c r="AF1" s="26" t="e">
        <f>IF(#REF!&gt;0,COUNTIF(AF2:AF29,#REF!)+AE1,"")</f>
        <v>#REF!</v>
      </c>
      <c r="AG1" s="26" t="e">
        <f>IF(#REF!&gt;0,COUNTIF(AG2:AG29,#REF!)+AF1,"")</f>
        <v>#REF!</v>
      </c>
      <c r="AH1" s="26" t="e">
        <f>IF(#REF!&gt;0,COUNTIF(AH2:AH29,#REF!)+AG1,"")</f>
        <v>#REF!</v>
      </c>
      <c r="AI1" s="26" t="e">
        <f>IF(#REF!&gt;0,COUNTIF(AI2:AI29,#REF!)+AH1,"")</f>
        <v>#REF!</v>
      </c>
      <c r="AJ1" s="26" t="e">
        <f>IF(#REF!&gt;0,COUNTIF(AJ2:AJ29,#REF!)+AI1,"")</f>
        <v>#REF!</v>
      </c>
      <c r="AK1" s="26" t="e">
        <f>IF(#REF!&gt;0,COUNTIF(AK2:AK29,#REF!)+AJ1,"")</f>
        <v>#REF!</v>
      </c>
      <c r="AL1" s="26" t="e">
        <f>IF(#REF!&gt;0,COUNTIF(AL2:AL29,#REF!)+AK1,"")</f>
        <v>#REF!</v>
      </c>
      <c r="AM1" s="26" t="e">
        <f>IF(#REF!&gt;0,COUNTIF(AM2:AM29,#REF!)+AL1,"")</f>
        <v>#REF!</v>
      </c>
      <c r="AN1" s="26" t="e">
        <f>IF(#REF!&gt;0,COUNTIF(AN2:AN29,#REF!)+AM1,"")</f>
        <v>#REF!</v>
      </c>
      <c r="AO1" s="26" t="e">
        <f>IF(#REF!&gt;0,COUNTIF(AO2:AO29,#REF!)+AN1,"")</f>
        <v>#REF!</v>
      </c>
      <c r="AP1" s="26" t="e">
        <f>IF(#REF!&gt;0,COUNTIF(AP2:AP29,#REF!)+AO1,"")</f>
        <v>#REF!</v>
      </c>
      <c r="AQ1" s="26" t="e">
        <f>IF(#REF!&gt;0,COUNTIF(AQ2:AQ29,#REF!)+AP1,"")</f>
        <v>#REF!</v>
      </c>
      <c r="AR1" s="26" t="e">
        <f>IF(#REF!&gt;0,COUNTIF(AR2:AR29,#REF!)+AQ1,"")</f>
        <v>#REF!</v>
      </c>
      <c r="AS1" s="26" t="e">
        <f>IF(#REF!&gt;0,COUNTIF(AS2:AS29,#REF!)+AR1,"")</f>
        <v>#REF!</v>
      </c>
      <c r="AT1" s="26" t="e">
        <f>IF(#REF!&gt;0,COUNTIF(AT2:AT29,#REF!)+AS1,"")</f>
        <v>#REF!</v>
      </c>
      <c r="AU1" s="26" t="e">
        <f>IF(#REF!&gt;0,COUNTIF(AU2:AU29,#REF!)+AT1,"")</f>
        <v>#REF!</v>
      </c>
      <c r="AV1" s="26" t="e">
        <f>IF(#REF!&gt;0,COUNTIF(AV2:AV29,#REF!)+AU1,"")</f>
        <v>#REF!</v>
      </c>
      <c r="AW1" s="26" t="e">
        <f>IF(#REF!&gt;0,COUNTIF(AW2:AW29,#REF!)+AV1,"")</f>
        <v>#REF!</v>
      </c>
      <c r="AX1" s="26" t="e">
        <f>IF(#REF!&gt;0,COUNTIF(AX2:AX29,#REF!)+AW1,"")</f>
        <v>#REF!</v>
      </c>
      <c r="AY1" s="26" t="e">
        <f>IF(#REF!&gt;0,COUNTIF(AY2:AY29,#REF!)+AX1,"")</f>
        <v>#REF!</v>
      </c>
      <c r="AZ1" s="26" t="e">
        <f>IF(#REF!&gt;0,COUNTIF(AZ2:AZ29,#REF!)+AY1,"")</f>
        <v>#REF!</v>
      </c>
      <c r="BA1" s="26" t="e">
        <f>IF(#REF!&gt;0,COUNTIF(BA2:BA29,#REF!)+AZ1,"")</f>
        <v>#REF!</v>
      </c>
      <c r="BB1" s="26" t="e">
        <f>IF(#REF!&gt;0,COUNTIF(BB2:BB29,#REF!)+BA1,"")</f>
        <v>#REF!</v>
      </c>
      <c r="BC1" s="26" t="e">
        <f>IF(#REF!&gt;0,COUNTIF(BC2:BC29,#REF!)+BB1,"")</f>
        <v>#REF!</v>
      </c>
      <c r="BD1" s="26" t="e">
        <f>IF(#REF!&gt;0,COUNTIF(BD2:BD29,#REF!)+BC1,"")</f>
        <v>#REF!</v>
      </c>
      <c r="BE1" s="26" t="e">
        <f>IF(#REF!&gt;0,COUNTIF(BE2:BE29,#REF!)+BD1,"")</f>
        <v>#REF!</v>
      </c>
      <c r="BF1" s="26" t="e">
        <f>IF(#REF!&gt;0,COUNTIF(BF2:BF29,#REF!)+BE1,"")</f>
        <v>#REF!</v>
      </c>
      <c r="BG1" s="26" t="e">
        <f>IF(#REF!&gt;0,COUNTIF(BG2:BG29,#REF!)+BF1,"")</f>
        <v>#REF!</v>
      </c>
      <c r="BH1" s="26" t="e">
        <f>IF(#REF!&gt;0,COUNTIF(BH2:BH29,#REF!)+BG1,"")</f>
        <v>#REF!</v>
      </c>
      <c r="BI1" s="26" t="e">
        <f>IF(#REF!&gt;0,COUNTIF(BI2:BI29,#REF!)+BH1,"")</f>
        <v>#REF!</v>
      </c>
      <c r="BJ1" s="26" t="e">
        <f>IF(#REF!&gt;0,COUNTIF(BJ2:BJ29,#REF!)+BI1,"")</f>
        <v>#REF!</v>
      </c>
      <c r="BK1" s="26" t="e">
        <f>IF(#REF!&gt;0,COUNTIF(BK2:BK29,#REF!)+BJ1,"")</f>
        <v>#REF!</v>
      </c>
      <c r="BL1" s="26" t="e">
        <f>IF(#REF!&gt;0,COUNTIF(BL2:BL29,#REF!)+BK1,"")</f>
        <v>#REF!</v>
      </c>
      <c r="BM1" s="26" t="e">
        <f>IF(#REF!&gt;0,COUNTIF(BM2:BM29,#REF!)+BL1,"")</f>
        <v>#REF!</v>
      </c>
      <c r="BN1" s="26" t="e">
        <f>IF(#REF!&gt;0,COUNTIF(BN2:BN29,#REF!)+BM1,"")</f>
        <v>#REF!</v>
      </c>
      <c r="BO1" s="26" t="e">
        <f>IF(#REF!&gt;0,COUNTIF(BO2:BO29,#REF!)+BN1,"")</f>
        <v>#REF!</v>
      </c>
      <c r="BP1" s="26" t="e">
        <f>IF(#REF!&gt;0,COUNTIF(BP2:BP29,#REF!)+BO1,"")</f>
        <v>#REF!</v>
      </c>
      <c r="BQ1" s="26" t="e">
        <f>IF(#REF!&gt;0,COUNTIF(BQ2:BQ29,#REF!)+BP1,"")</f>
        <v>#REF!</v>
      </c>
      <c r="BR1" s="26" t="e">
        <f>IF(#REF!&gt;0,COUNTIF(BR2:BR29,#REF!)+BQ1,"")</f>
        <v>#REF!</v>
      </c>
    </row>
    <row r="3" spans="3:22" ht="15">
      <c r="C3" s="7" t="s">
        <v>2</v>
      </c>
      <c r="D3" s="16" t="s">
        <v>49</v>
      </c>
      <c r="E3" s="16"/>
      <c r="F3" s="16"/>
      <c r="M3" s="7" t="s">
        <v>3</v>
      </c>
      <c r="N3" s="38">
        <v>42497</v>
      </c>
      <c r="O3" s="10"/>
      <c r="P3" s="10"/>
      <c r="Q3" s="10"/>
      <c r="R3" s="10"/>
      <c r="S3" s="11"/>
      <c r="U3" s="12" t="s">
        <v>4</v>
      </c>
      <c r="V3" s="39">
        <v>0.0062499999999999995</v>
      </c>
    </row>
    <row r="4" spans="3:22" ht="15">
      <c r="C4" s="7" t="s">
        <v>5</v>
      </c>
      <c r="D4" s="16" t="s">
        <v>50</v>
      </c>
      <c r="E4" s="16" t="s">
        <v>6</v>
      </c>
      <c r="F4" s="16"/>
      <c r="M4" s="7" t="s">
        <v>7</v>
      </c>
      <c r="N4" s="40">
        <v>0.5</v>
      </c>
      <c r="O4" s="15"/>
      <c r="P4" s="15"/>
      <c r="Q4" s="15"/>
      <c r="R4" s="15"/>
      <c r="S4" s="11"/>
      <c r="U4" s="5" t="s">
        <v>8</v>
      </c>
      <c r="V4" s="41">
        <v>0</v>
      </c>
    </row>
    <row r="5" spans="3:70" ht="15">
      <c r="C5" s="7" t="s">
        <v>9</v>
      </c>
      <c r="D5" s="16" t="s">
        <v>304</v>
      </c>
      <c r="E5" s="16"/>
      <c r="F5" s="16"/>
      <c r="U5" s="12" t="s">
        <v>11</v>
      </c>
      <c r="V5" s="42">
        <f>MAX(G9:G29)</f>
        <v>0.0062499999999999995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</row>
    <row r="6" spans="2:70" ht="15" customHeight="1">
      <c r="B6" s="17"/>
      <c r="C6" s="18" t="s">
        <v>12</v>
      </c>
      <c r="D6" s="16" t="s">
        <v>305</v>
      </c>
      <c r="E6" s="16"/>
      <c r="F6" s="16"/>
      <c r="G6" s="15"/>
      <c r="H6" s="15"/>
      <c r="I6" s="19"/>
      <c r="J6" s="20"/>
      <c r="K6" s="20"/>
      <c r="L6" s="20"/>
      <c r="M6" s="20"/>
      <c r="N6" s="20"/>
      <c r="O6" s="20"/>
      <c r="P6" s="20"/>
      <c r="Q6" s="20"/>
      <c r="R6" s="20"/>
      <c r="S6" s="21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2:70" ht="15">
      <c r="B7" s="17"/>
      <c r="C7" s="12"/>
      <c r="D7" s="12"/>
      <c r="E7" s="22"/>
      <c r="F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U7" s="12" t="s">
        <v>14</v>
      </c>
      <c r="V7" s="43">
        <v>0.007106481481481484</v>
      </c>
      <c r="W7" s="32">
        <v>0.007106481481481484</v>
      </c>
      <c r="X7" s="32">
        <v>0.007118055555555557</v>
      </c>
      <c r="Y7" s="32">
        <v>0.007129629629629629</v>
      </c>
      <c r="Z7" s="32">
        <v>0.007592592592592594</v>
      </c>
      <c r="AA7" s="32">
        <v>0.007650462962962962</v>
      </c>
      <c r="AB7" s="32">
        <v>0.007673611111111111</v>
      </c>
      <c r="AC7" s="32">
        <v>0.007696759259259258</v>
      </c>
      <c r="AD7" s="32">
        <v>0.007731481481481482</v>
      </c>
      <c r="AE7" s="32">
        <v>0.007824074074074074</v>
      </c>
      <c r="AF7" s="32">
        <v>0.007974537037037037</v>
      </c>
      <c r="AG7" s="32">
        <v>0.008055555555555559</v>
      </c>
      <c r="AH7" s="32">
        <v>0.008206018518518519</v>
      </c>
      <c r="AI7" s="32">
        <v>0.00840277777777778</v>
      </c>
      <c r="AJ7" s="32">
        <v>0.008414351851851853</v>
      </c>
      <c r="AK7" s="32">
        <v>0.008564814814814813</v>
      </c>
      <c r="AL7" s="32">
        <v>0.008877314814814817</v>
      </c>
      <c r="AM7" s="32">
        <v>0.008993055555555556</v>
      </c>
      <c r="AN7" s="32">
        <v>0.009016203703703707</v>
      </c>
      <c r="AO7" s="32">
        <v>0.009386574074074075</v>
      </c>
      <c r="AP7" s="32">
        <v>0.009837962962962965</v>
      </c>
      <c r="AQ7" s="32">
        <v>0.010312500000000002</v>
      </c>
      <c r="AR7" s="32" t="s">
        <v>40</v>
      </c>
      <c r="AS7" s="32" t="s">
        <v>40</v>
      </c>
      <c r="AT7" s="32" t="s">
        <v>40</v>
      </c>
      <c r="AU7" s="32" t="s">
        <v>40</v>
      </c>
      <c r="AV7" s="32" t="s">
        <v>40</v>
      </c>
      <c r="AW7" s="32" t="s">
        <v>40</v>
      </c>
      <c r="AX7" s="32" t="s">
        <v>40</v>
      </c>
      <c r="AY7" s="32" t="s">
        <v>40</v>
      </c>
      <c r="AZ7" s="32" t="s">
        <v>40</v>
      </c>
      <c r="BA7" s="32" t="s">
        <v>40</v>
      </c>
      <c r="BB7" s="32" t="s">
        <v>40</v>
      </c>
      <c r="BC7" s="32" t="s">
        <v>40</v>
      </c>
      <c r="BD7" s="32" t="s">
        <v>40</v>
      </c>
      <c r="BE7" s="32" t="s">
        <v>40</v>
      </c>
      <c r="BF7" s="32" t="s">
        <v>40</v>
      </c>
      <c r="BG7" s="32" t="s">
        <v>40</v>
      </c>
      <c r="BH7" s="32" t="s">
        <v>40</v>
      </c>
      <c r="BI7" s="32" t="s">
        <v>40</v>
      </c>
      <c r="BJ7" s="32" t="s">
        <v>40</v>
      </c>
      <c r="BK7" s="32" t="s">
        <v>40</v>
      </c>
      <c r="BL7" s="32" t="s">
        <v>40</v>
      </c>
      <c r="BM7" s="32" t="s">
        <v>40</v>
      </c>
      <c r="BN7" s="32" t="s">
        <v>40</v>
      </c>
      <c r="BO7" s="32" t="s">
        <v>40</v>
      </c>
      <c r="BP7" s="32" t="s">
        <v>40</v>
      </c>
      <c r="BQ7" s="32" t="s">
        <v>40</v>
      </c>
      <c r="BR7" s="32" t="s">
        <v>40</v>
      </c>
    </row>
    <row r="8" spans="1:70" s="37" customFormat="1" ht="41.25" customHeight="1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/>
      <c r="J8" s="24"/>
      <c r="K8" s="24"/>
      <c r="L8" s="24"/>
      <c r="M8" s="24" t="s">
        <v>23</v>
      </c>
      <c r="N8" s="24" t="s">
        <v>24</v>
      </c>
      <c r="O8" s="24"/>
      <c r="P8" s="24"/>
      <c r="Q8" s="24"/>
      <c r="R8" s="24"/>
      <c r="S8" s="25" t="s">
        <v>25</v>
      </c>
      <c r="T8" s="24" t="s">
        <v>26</v>
      </c>
      <c r="U8" s="26"/>
      <c r="V8" s="26"/>
      <c r="W8" s="26">
        <v>1</v>
      </c>
      <c r="X8" s="26">
        <v>2</v>
      </c>
      <c r="Y8" s="26">
        <v>3</v>
      </c>
      <c r="Z8" s="26">
        <v>4</v>
      </c>
      <c r="AA8" s="26">
        <v>5</v>
      </c>
      <c r="AB8" s="26">
        <v>6</v>
      </c>
      <c r="AC8" s="26">
        <v>7</v>
      </c>
      <c r="AD8" s="26">
        <v>8</v>
      </c>
      <c r="AE8" s="26">
        <v>9</v>
      </c>
      <c r="AF8" s="26">
        <v>10</v>
      </c>
      <c r="AG8" s="26">
        <v>11</v>
      </c>
      <c r="AH8" s="26">
        <v>12</v>
      </c>
      <c r="AI8" s="26">
        <v>13</v>
      </c>
      <c r="AJ8" s="26">
        <v>14</v>
      </c>
      <c r="AK8" s="26">
        <v>15</v>
      </c>
      <c r="AL8" s="26">
        <v>16</v>
      </c>
      <c r="AM8" s="26">
        <v>17</v>
      </c>
      <c r="AN8" s="26">
        <v>18</v>
      </c>
      <c r="AO8" s="26">
        <v>19</v>
      </c>
      <c r="AP8" s="26">
        <v>20</v>
      </c>
      <c r="AQ8" s="26">
        <v>21</v>
      </c>
      <c r="AR8" s="26">
        <v>22</v>
      </c>
      <c r="AS8" s="26">
        <v>23</v>
      </c>
      <c r="AT8" s="26">
        <v>24</v>
      </c>
      <c r="AU8" s="26">
        <v>25</v>
      </c>
      <c r="AV8" s="26">
        <v>26</v>
      </c>
      <c r="AW8" s="26">
        <v>27</v>
      </c>
      <c r="AX8" s="26">
        <v>28</v>
      </c>
      <c r="AY8" s="26">
        <v>29</v>
      </c>
      <c r="AZ8" s="26">
        <v>30</v>
      </c>
      <c r="BA8" s="26">
        <v>31</v>
      </c>
      <c r="BB8" s="26">
        <v>32</v>
      </c>
      <c r="BC8" s="26">
        <v>33</v>
      </c>
      <c r="BD8" s="26">
        <v>34</v>
      </c>
      <c r="BE8" s="26">
        <v>35</v>
      </c>
      <c r="BF8" s="26">
        <v>36</v>
      </c>
      <c r="BG8" s="26">
        <v>37</v>
      </c>
      <c r="BH8" s="26">
        <v>38</v>
      </c>
      <c r="BI8" s="26">
        <v>39</v>
      </c>
      <c r="BJ8" s="26">
        <v>40</v>
      </c>
      <c r="BK8" s="26">
        <v>41</v>
      </c>
      <c r="BL8" s="26">
        <v>42</v>
      </c>
      <c r="BM8" s="26">
        <v>43</v>
      </c>
      <c r="BN8" s="26">
        <v>44</v>
      </c>
      <c r="BO8" s="26">
        <v>45</v>
      </c>
      <c r="BP8" s="26">
        <v>46</v>
      </c>
      <c r="BQ8" s="26">
        <v>47</v>
      </c>
      <c r="BR8" s="26">
        <v>48</v>
      </c>
    </row>
    <row r="9" spans="1:70" ht="15">
      <c r="A9" s="27">
        <v>1</v>
      </c>
      <c r="B9" s="28">
        <v>27</v>
      </c>
      <c r="C9" s="28" t="s">
        <v>306</v>
      </c>
      <c r="D9" s="28">
        <v>2004</v>
      </c>
      <c r="E9" s="28" t="s">
        <v>307</v>
      </c>
      <c r="F9" s="28"/>
      <c r="G9" s="29">
        <v>0.0062499999999999995</v>
      </c>
      <c r="H9" s="30">
        <v>2008</v>
      </c>
      <c r="I9" s="44">
        <v>0</v>
      </c>
      <c r="J9" s="44">
        <v>20</v>
      </c>
      <c r="K9" s="44">
        <v>8</v>
      </c>
      <c r="L9" s="45">
        <v>0.013981481481481482</v>
      </c>
      <c r="M9" s="46">
        <v>0.013981481481481482</v>
      </c>
      <c r="N9" s="33">
        <v>0.007731481481481482</v>
      </c>
      <c r="O9" s="34">
        <v>0</v>
      </c>
      <c r="P9" s="34">
        <v>11</v>
      </c>
      <c r="Q9" s="35">
        <v>8</v>
      </c>
      <c r="R9" s="35">
        <v>668</v>
      </c>
      <c r="S9" s="36">
        <v>8</v>
      </c>
      <c r="T9" s="33">
        <v>0.0006249999999999988</v>
      </c>
      <c r="U9" s="26"/>
      <c r="V9" s="26"/>
      <c r="W9" s="33">
        <v>0.007731481481481482</v>
      </c>
      <c r="X9" s="33">
        <v>0.007731481481481482</v>
      </c>
      <c r="Y9" s="33">
        <v>0.007731481481481482</v>
      </c>
      <c r="Z9" s="33">
        <v>0.007731481481481482</v>
      </c>
      <c r="AA9" s="33">
        <v>0.007731481481481482</v>
      </c>
      <c r="AB9" s="33">
        <v>0.007731481481481482</v>
      </c>
      <c r="AC9" s="33">
        <v>0.007731481481481482</v>
      </c>
      <c r="AD9" s="33">
        <v>0.007731481481481482</v>
      </c>
      <c r="AE9" s="33" t="s">
        <v>40</v>
      </c>
      <c r="AF9" s="33" t="s">
        <v>40</v>
      </c>
      <c r="AG9" s="33" t="s">
        <v>40</v>
      </c>
      <c r="AH9" s="33" t="s">
        <v>40</v>
      </c>
      <c r="AI9" s="33" t="s">
        <v>40</v>
      </c>
      <c r="AJ9" s="33" t="s">
        <v>40</v>
      </c>
      <c r="AK9" s="33" t="s">
        <v>40</v>
      </c>
      <c r="AL9" s="33" t="s">
        <v>40</v>
      </c>
      <c r="AM9" s="33" t="s">
        <v>40</v>
      </c>
      <c r="AN9" s="33" t="s">
        <v>40</v>
      </c>
      <c r="AO9" s="33" t="s">
        <v>40</v>
      </c>
      <c r="AP9" s="33" t="s">
        <v>40</v>
      </c>
      <c r="AQ9" s="33" t="s">
        <v>40</v>
      </c>
      <c r="AR9" s="33" t="s">
        <v>40</v>
      </c>
      <c r="AS9" s="33" t="s">
        <v>40</v>
      </c>
      <c r="AT9" s="33" t="s">
        <v>40</v>
      </c>
      <c r="AU9" s="33" t="s">
        <v>40</v>
      </c>
      <c r="AV9" s="33" t="s">
        <v>40</v>
      </c>
      <c r="AW9" s="33" t="s">
        <v>40</v>
      </c>
      <c r="AX9" s="33" t="s">
        <v>40</v>
      </c>
      <c r="AY9" s="33" t="s">
        <v>40</v>
      </c>
      <c r="AZ9" s="33" t="s">
        <v>40</v>
      </c>
      <c r="BA9" s="33" t="s">
        <v>40</v>
      </c>
      <c r="BB9" s="33" t="s">
        <v>40</v>
      </c>
      <c r="BC9" s="33" t="s">
        <v>40</v>
      </c>
      <c r="BD9" s="33" t="s">
        <v>40</v>
      </c>
      <c r="BE9" s="33" t="s">
        <v>40</v>
      </c>
      <c r="BF9" s="33" t="s">
        <v>40</v>
      </c>
      <c r="BG9" s="33" t="s">
        <v>40</v>
      </c>
      <c r="BH9" s="33" t="s">
        <v>40</v>
      </c>
      <c r="BI9" s="33" t="s">
        <v>40</v>
      </c>
      <c r="BJ9" s="33" t="s">
        <v>40</v>
      </c>
      <c r="BK9" s="33" t="s">
        <v>40</v>
      </c>
      <c r="BL9" s="33" t="s">
        <v>40</v>
      </c>
      <c r="BM9" s="33" t="s">
        <v>40</v>
      </c>
      <c r="BN9" s="33" t="s">
        <v>40</v>
      </c>
      <c r="BO9" s="33" t="s">
        <v>40</v>
      </c>
      <c r="BP9" s="33" t="s">
        <v>40</v>
      </c>
      <c r="BQ9" s="33" t="s">
        <v>40</v>
      </c>
      <c r="BR9" s="33" t="s">
        <v>40</v>
      </c>
    </row>
    <row r="10" spans="1:70" ht="15">
      <c r="A10" s="27">
        <v>2</v>
      </c>
      <c r="B10" s="28">
        <v>55</v>
      </c>
      <c r="C10" s="28" t="s">
        <v>308</v>
      </c>
      <c r="D10" s="28">
        <v>2004</v>
      </c>
      <c r="E10" s="28" t="s">
        <v>46</v>
      </c>
      <c r="F10" s="28"/>
      <c r="G10" s="29">
        <v>0.0062499999999999995</v>
      </c>
      <c r="H10" s="30">
        <v>2157</v>
      </c>
      <c r="I10" s="44">
        <v>0</v>
      </c>
      <c r="J10" s="44">
        <v>21</v>
      </c>
      <c r="K10" s="44">
        <v>57</v>
      </c>
      <c r="L10" s="45">
        <v>0.015243055555555557</v>
      </c>
      <c r="M10" s="46">
        <v>0.015243055555555557</v>
      </c>
      <c r="N10" s="33">
        <v>0.008993055555555556</v>
      </c>
      <c r="O10" s="34">
        <v>0</v>
      </c>
      <c r="P10" s="34">
        <v>12</v>
      </c>
      <c r="Q10" s="35">
        <v>57</v>
      </c>
      <c r="R10" s="35">
        <v>777</v>
      </c>
      <c r="S10" s="36">
        <v>17</v>
      </c>
      <c r="T10" s="33">
        <v>0.0018865740740740726</v>
      </c>
      <c r="U10" s="26"/>
      <c r="V10" s="26"/>
      <c r="W10" s="33">
        <v>0.008993055555555556</v>
      </c>
      <c r="X10" s="33">
        <v>0.008993055555555556</v>
      </c>
      <c r="Y10" s="33">
        <v>0.008993055555555556</v>
      </c>
      <c r="Z10" s="33">
        <v>0.008993055555555556</v>
      </c>
      <c r="AA10" s="33">
        <v>0.008993055555555556</v>
      </c>
      <c r="AB10" s="33">
        <v>0.008993055555555556</v>
      </c>
      <c r="AC10" s="33">
        <v>0.008993055555555556</v>
      </c>
      <c r="AD10" s="33">
        <v>0.008993055555555556</v>
      </c>
      <c r="AE10" s="33">
        <v>0.008993055555555556</v>
      </c>
      <c r="AF10" s="33">
        <v>0.008993055555555556</v>
      </c>
      <c r="AG10" s="33">
        <v>0.008993055555555556</v>
      </c>
      <c r="AH10" s="33">
        <v>0.008993055555555556</v>
      </c>
      <c r="AI10" s="33">
        <v>0.008993055555555556</v>
      </c>
      <c r="AJ10" s="33">
        <v>0.008993055555555556</v>
      </c>
      <c r="AK10" s="33">
        <v>0.008993055555555556</v>
      </c>
      <c r="AL10" s="33">
        <v>0.008993055555555556</v>
      </c>
      <c r="AM10" s="33">
        <v>0.008993055555555556</v>
      </c>
      <c r="AN10" s="33" t="s">
        <v>40</v>
      </c>
      <c r="AO10" s="33" t="s">
        <v>40</v>
      </c>
      <c r="AP10" s="33" t="s">
        <v>40</v>
      </c>
      <c r="AQ10" s="33" t="s">
        <v>40</v>
      </c>
      <c r="AR10" s="33" t="s">
        <v>40</v>
      </c>
      <c r="AS10" s="33" t="s">
        <v>40</v>
      </c>
      <c r="AT10" s="33" t="s">
        <v>40</v>
      </c>
      <c r="AU10" s="33" t="s">
        <v>40</v>
      </c>
      <c r="AV10" s="33" t="s">
        <v>40</v>
      </c>
      <c r="AW10" s="33" t="s">
        <v>40</v>
      </c>
      <c r="AX10" s="33" t="s">
        <v>40</v>
      </c>
      <c r="AY10" s="33" t="s">
        <v>40</v>
      </c>
      <c r="AZ10" s="33" t="s">
        <v>40</v>
      </c>
      <c r="BA10" s="33" t="s">
        <v>40</v>
      </c>
      <c r="BB10" s="33" t="s">
        <v>40</v>
      </c>
      <c r="BC10" s="33" t="s">
        <v>40</v>
      </c>
      <c r="BD10" s="33" t="s">
        <v>40</v>
      </c>
      <c r="BE10" s="33" t="s">
        <v>40</v>
      </c>
      <c r="BF10" s="33" t="s">
        <v>40</v>
      </c>
      <c r="BG10" s="33" t="s">
        <v>40</v>
      </c>
      <c r="BH10" s="33" t="s">
        <v>40</v>
      </c>
      <c r="BI10" s="33" t="s">
        <v>40</v>
      </c>
      <c r="BJ10" s="33" t="s">
        <v>40</v>
      </c>
      <c r="BK10" s="33" t="s">
        <v>40</v>
      </c>
      <c r="BL10" s="33" t="s">
        <v>40</v>
      </c>
      <c r="BM10" s="33" t="s">
        <v>40</v>
      </c>
      <c r="BN10" s="33" t="s">
        <v>40</v>
      </c>
      <c r="BO10" s="33" t="s">
        <v>40</v>
      </c>
      <c r="BP10" s="33" t="s">
        <v>40</v>
      </c>
      <c r="BQ10" s="33" t="s">
        <v>40</v>
      </c>
      <c r="BR10" s="33" t="s">
        <v>40</v>
      </c>
    </row>
    <row r="11" spans="1:70" ht="15">
      <c r="A11" s="27">
        <v>3</v>
      </c>
      <c r="B11" s="28">
        <v>6</v>
      </c>
      <c r="C11" s="28" t="s">
        <v>309</v>
      </c>
      <c r="D11" s="28">
        <v>2004</v>
      </c>
      <c r="E11" s="28" t="s">
        <v>96</v>
      </c>
      <c r="F11" s="28"/>
      <c r="G11" s="29">
        <v>0.0062499999999999995</v>
      </c>
      <c r="H11" s="30">
        <v>2231</v>
      </c>
      <c r="I11" s="44">
        <v>0</v>
      </c>
      <c r="J11" s="44">
        <v>22</v>
      </c>
      <c r="K11" s="44">
        <v>31</v>
      </c>
      <c r="L11" s="45">
        <v>0.015636574074074074</v>
      </c>
      <c r="M11" s="46">
        <v>0.015636574074074074</v>
      </c>
      <c r="N11" s="33">
        <v>0.009386574074074075</v>
      </c>
      <c r="O11" s="34">
        <v>0</v>
      </c>
      <c r="P11" s="34">
        <v>13</v>
      </c>
      <c r="Q11" s="35">
        <v>31</v>
      </c>
      <c r="R11" s="35">
        <v>811</v>
      </c>
      <c r="S11" s="36">
        <v>19</v>
      </c>
      <c r="T11" s="33">
        <v>0.0022800925925925914</v>
      </c>
      <c r="U11" s="26"/>
      <c r="V11" s="26"/>
      <c r="W11" s="33">
        <v>0.009386574074074075</v>
      </c>
      <c r="X11" s="33">
        <v>0.009386574074074075</v>
      </c>
      <c r="Y11" s="33">
        <v>0.009386574074074075</v>
      </c>
      <c r="Z11" s="33">
        <v>0.009386574074074075</v>
      </c>
      <c r="AA11" s="33">
        <v>0.009386574074074075</v>
      </c>
      <c r="AB11" s="33">
        <v>0.009386574074074075</v>
      </c>
      <c r="AC11" s="33">
        <v>0.009386574074074075</v>
      </c>
      <c r="AD11" s="33">
        <v>0.009386574074074075</v>
      </c>
      <c r="AE11" s="33">
        <v>0.009386574074074075</v>
      </c>
      <c r="AF11" s="33">
        <v>0.009386574074074075</v>
      </c>
      <c r="AG11" s="33">
        <v>0.009386574074074075</v>
      </c>
      <c r="AH11" s="33">
        <v>0.009386574074074075</v>
      </c>
      <c r="AI11" s="33">
        <v>0.009386574074074075</v>
      </c>
      <c r="AJ11" s="33">
        <v>0.009386574074074075</v>
      </c>
      <c r="AK11" s="33">
        <v>0.009386574074074075</v>
      </c>
      <c r="AL11" s="33">
        <v>0.009386574074074075</v>
      </c>
      <c r="AM11" s="33">
        <v>0.009386574074074075</v>
      </c>
      <c r="AN11" s="33">
        <v>0.009386574074074075</v>
      </c>
      <c r="AO11" s="33">
        <v>0.009386574074074075</v>
      </c>
      <c r="AP11" s="33" t="s">
        <v>40</v>
      </c>
      <c r="AQ11" s="33" t="s">
        <v>40</v>
      </c>
      <c r="AR11" s="33" t="s">
        <v>40</v>
      </c>
      <c r="AS11" s="33" t="s">
        <v>40</v>
      </c>
      <c r="AT11" s="33" t="s">
        <v>40</v>
      </c>
      <c r="AU11" s="33" t="s">
        <v>40</v>
      </c>
      <c r="AV11" s="33" t="s">
        <v>40</v>
      </c>
      <c r="AW11" s="33" t="s">
        <v>40</v>
      </c>
      <c r="AX11" s="33" t="s">
        <v>40</v>
      </c>
      <c r="AY11" s="33" t="s">
        <v>40</v>
      </c>
      <c r="AZ11" s="33" t="s">
        <v>40</v>
      </c>
      <c r="BA11" s="33" t="s">
        <v>40</v>
      </c>
      <c r="BB11" s="33" t="s">
        <v>40</v>
      </c>
      <c r="BC11" s="33" t="s">
        <v>40</v>
      </c>
      <c r="BD11" s="33" t="s">
        <v>40</v>
      </c>
      <c r="BE11" s="33" t="s">
        <v>40</v>
      </c>
      <c r="BF11" s="33" t="s">
        <v>40</v>
      </c>
      <c r="BG11" s="33" t="s">
        <v>40</v>
      </c>
      <c r="BH11" s="33" t="s">
        <v>40</v>
      </c>
      <c r="BI11" s="33" t="s">
        <v>40</v>
      </c>
      <c r="BJ11" s="33" t="s">
        <v>40</v>
      </c>
      <c r="BK11" s="33" t="s">
        <v>40</v>
      </c>
      <c r="BL11" s="33" t="s">
        <v>40</v>
      </c>
      <c r="BM11" s="33" t="s">
        <v>40</v>
      </c>
      <c r="BN11" s="33" t="s">
        <v>40</v>
      </c>
      <c r="BO11" s="33" t="s">
        <v>40</v>
      </c>
      <c r="BP11" s="33" t="s">
        <v>40</v>
      </c>
      <c r="BQ11" s="33" t="s">
        <v>40</v>
      </c>
      <c r="BR11" s="33" t="s">
        <v>40</v>
      </c>
    </row>
    <row r="12" spans="1:70" ht="15">
      <c r="A12" s="27">
        <v>4</v>
      </c>
      <c r="B12" s="28">
        <v>8</v>
      </c>
      <c r="C12" s="28" t="s">
        <v>310</v>
      </c>
      <c r="D12" s="28">
        <v>2004</v>
      </c>
      <c r="E12" s="28" t="s">
        <v>96</v>
      </c>
      <c r="F12" s="28"/>
      <c r="G12" s="29">
        <v>0.0062499999999999995</v>
      </c>
      <c r="H12" s="30">
        <v>2106</v>
      </c>
      <c r="I12" s="44">
        <v>0</v>
      </c>
      <c r="J12" s="44">
        <v>21</v>
      </c>
      <c r="K12" s="44">
        <v>6</v>
      </c>
      <c r="L12" s="45">
        <v>0.014652777777777778</v>
      </c>
      <c r="M12" s="46">
        <v>0.014652777777777778</v>
      </c>
      <c r="N12" s="33">
        <v>0.00840277777777778</v>
      </c>
      <c r="O12" s="34">
        <v>0</v>
      </c>
      <c r="P12" s="34">
        <v>12</v>
      </c>
      <c r="Q12" s="35">
        <v>6</v>
      </c>
      <c r="R12" s="35">
        <v>726</v>
      </c>
      <c r="S12" s="36">
        <v>13</v>
      </c>
      <c r="T12" s="33">
        <v>0.0012962962962962963</v>
      </c>
      <c r="U12" s="26"/>
      <c r="V12" s="26"/>
      <c r="W12" s="33">
        <v>0.00840277777777778</v>
      </c>
      <c r="X12" s="33">
        <v>0.00840277777777778</v>
      </c>
      <c r="Y12" s="33">
        <v>0.00840277777777778</v>
      </c>
      <c r="Z12" s="33">
        <v>0.00840277777777778</v>
      </c>
      <c r="AA12" s="33">
        <v>0.00840277777777778</v>
      </c>
      <c r="AB12" s="33">
        <v>0.00840277777777778</v>
      </c>
      <c r="AC12" s="33">
        <v>0.00840277777777778</v>
      </c>
      <c r="AD12" s="33">
        <v>0.00840277777777778</v>
      </c>
      <c r="AE12" s="33">
        <v>0.00840277777777778</v>
      </c>
      <c r="AF12" s="33">
        <v>0.00840277777777778</v>
      </c>
      <c r="AG12" s="33">
        <v>0.00840277777777778</v>
      </c>
      <c r="AH12" s="33">
        <v>0.00840277777777778</v>
      </c>
      <c r="AI12" s="33">
        <v>0.00840277777777778</v>
      </c>
      <c r="AJ12" s="33" t="s">
        <v>40</v>
      </c>
      <c r="AK12" s="33" t="s">
        <v>40</v>
      </c>
      <c r="AL12" s="33" t="s">
        <v>40</v>
      </c>
      <c r="AM12" s="33" t="s">
        <v>40</v>
      </c>
      <c r="AN12" s="33" t="s">
        <v>40</v>
      </c>
      <c r="AO12" s="33" t="s">
        <v>40</v>
      </c>
      <c r="AP12" s="33" t="s">
        <v>40</v>
      </c>
      <c r="AQ12" s="33" t="s">
        <v>40</v>
      </c>
      <c r="AR12" s="33" t="s">
        <v>40</v>
      </c>
      <c r="AS12" s="33" t="s">
        <v>40</v>
      </c>
      <c r="AT12" s="33" t="s">
        <v>40</v>
      </c>
      <c r="AU12" s="33" t="s">
        <v>40</v>
      </c>
      <c r="AV12" s="33" t="s">
        <v>40</v>
      </c>
      <c r="AW12" s="33" t="s">
        <v>40</v>
      </c>
      <c r="AX12" s="33" t="s">
        <v>40</v>
      </c>
      <c r="AY12" s="33" t="s">
        <v>40</v>
      </c>
      <c r="AZ12" s="33" t="s">
        <v>40</v>
      </c>
      <c r="BA12" s="33" t="s">
        <v>40</v>
      </c>
      <c r="BB12" s="33" t="s">
        <v>40</v>
      </c>
      <c r="BC12" s="33" t="s">
        <v>40</v>
      </c>
      <c r="BD12" s="33" t="s">
        <v>40</v>
      </c>
      <c r="BE12" s="33" t="s">
        <v>40</v>
      </c>
      <c r="BF12" s="33" t="s">
        <v>40</v>
      </c>
      <c r="BG12" s="33" t="s">
        <v>40</v>
      </c>
      <c r="BH12" s="33" t="s">
        <v>40</v>
      </c>
      <c r="BI12" s="33" t="s">
        <v>40</v>
      </c>
      <c r="BJ12" s="33" t="s">
        <v>40</v>
      </c>
      <c r="BK12" s="33" t="s">
        <v>40</v>
      </c>
      <c r="BL12" s="33" t="s">
        <v>40</v>
      </c>
      <c r="BM12" s="33" t="s">
        <v>40</v>
      </c>
      <c r="BN12" s="33" t="s">
        <v>40</v>
      </c>
      <c r="BO12" s="33" t="s">
        <v>40</v>
      </c>
      <c r="BP12" s="33" t="s">
        <v>40</v>
      </c>
      <c r="BQ12" s="33" t="s">
        <v>40</v>
      </c>
      <c r="BR12" s="33" t="s">
        <v>40</v>
      </c>
    </row>
    <row r="13" spans="1:70" ht="15">
      <c r="A13" s="27">
        <v>5</v>
      </c>
      <c r="B13" s="28">
        <v>10</v>
      </c>
      <c r="C13" s="28" t="s">
        <v>311</v>
      </c>
      <c r="D13" s="28">
        <v>2004</v>
      </c>
      <c r="E13" s="28" t="s">
        <v>96</v>
      </c>
      <c r="F13" s="28"/>
      <c r="G13" s="29">
        <v>0.0062499999999999995</v>
      </c>
      <c r="H13" s="30">
        <v>2120</v>
      </c>
      <c r="I13" s="44">
        <v>0</v>
      </c>
      <c r="J13" s="44">
        <v>21</v>
      </c>
      <c r="K13" s="44">
        <v>20</v>
      </c>
      <c r="L13" s="45">
        <v>0.014814814814814814</v>
      </c>
      <c r="M13" s="46">
        <v>0.014814814814814814</v>
      </c>
      <c r="N13" s="33">
        <v>0.008564814814814813</v>
      </c>
      <c r="O13" s="34">
        <v>0</v>
      </c>
      <c r="P13" s="34">
        <v>12</v>
      </c>
      <c r="Q13" s="35">
        <v>20</v>
      </c>
      <c r="R13" s="35">
        <v>740</v>
      </c>
      <c r="S13" s="36">
        <v>15</v>
      </c>
      <c r="T13" s="33">
        <v>0.0014583333333333297</v>
      </c>
      <c r="U13" s="26"/>
      <c r="V13" s="26"/>
      <c r="W13" s="33">
        <v>0.008564814814814813</v>
      </c>
      <c r="X13" s="33">
        <v>0.008564814814814813</v>
      </c>
      <c r="Y13" s="33">
        <v>0.008564814814814813</v>
      </c>
      <c r="Z13" s="33">
        <v>0.008564814814814813</v>
      </c>
      <c r="AA13" s="33">
        <v>0.008564814814814813</v>
      </c>
      <c r="AB13" s="33">
        <v>0.008564814814814813</v>
      </c>
      <c r="AC13" s="33">
        <v>0.008564814814814813</v>
      </c>
      <c r="AD13" s="33">
        <v>0.008564814814814813</v>
      </c>
      <c r="AE13" s="33">
        <v>0.008564814814814813</v>
      </c>
      <c r="AF13" s="33">
        <v>0.008564814814814813</v>
      </c>
      <c r="AG13" s="33">
        <v>0.008564814814814813</v>
      </c>
      <c r="AH13" s="33">
        <v>0.008564814814814813</v>
      </c>
      <c r="AI13" s="33">
        <v>0.008564814814814813</v>
      </c>
      <c r="AJ13" s="33">
        <v>0.008564814814814813</v>
      </c>
      <c r="AK13" s="33">
        <v>0.008564814814814813</v>
      </c>
      <c r="AL13" s="33" t="s">
        <v>40</v>
      </c>
      <c r="AM13" s="33" t="s">
        <v>40</v>
      </c>
      <c r="AN13" s="33" t="s">
        <v>40</v>
      </c>
      <c r="AO13" s="33" t="s">
        <v>40</v>
      </c>
      <c r="AP13" s="33" t="s">
        <v>40</v>
      </c>
      <c r="AQ13" s="33" t="s">
        <v>40</v>
      </c>
      <c r="AR13" s="33" t="s">
        <v>40</v>
      </c>
      <c r="AS13" s="33" t="s">
        <v>40</v>
      </c>
      <c r="AT13" s="33" t="s">
        <v>40</v>
      </c>
      <c r="AU13" s="33" t="s">
        <v>40</v>
      </c>
      <c r="AV13" s="33" t="s">
        <v>40</v>
      </c>
      <c r="AW13" s="33" t="s">
        <v>40</v>
      </c>
      <c r="AX13" s="33" t="s">
        <v>40</v>
      </c>
      <c r="AY13" s="33" t="s">
        <v>40</v>
      </c>
      <c r="AZ13" s="33" t="s">
        <v>40</v>
      </c>
      <c r="BA13" s="33" t="s">
        <v>40</v>
      </c>
      <c r="BB13" s="33" t="s">
        <v>40</v>
      </c>
      <c r="BC13" s="33" t="s">
        <v>40</v>
      </c>
      <c r="BD13" s="33" t="s">
        <v>40</v>
      </c>
      <c r="BE13" s="33" t="s">
        <v>40</v>
      </c>
      <c r="BF13" s="33" t="s">
        <v>40</v>
      </c>
      <c r="BG13" s="33" t="s">
        <v>40</v>
      </c>
      <c r="BH13" s="33" t="s">
        <v>40</v>
      </c>
      <c r="BI13" s="33" t="s">
        <v>40</v>
      </c>
      <c r="BJ13" s="33" t="s">
        <v>40</v>
      </c>
      <c r="BK13" s="33" t="s">
        <v>40</v>
      </c>
      <c r="BL13" s="33" t="s">
        <v>40</v>
      </c>
      <c r="BM13" s="33" t="s">
        <v>40</v>
      </c>
      <c r="BN13" s="33" t="s">
        <v>40</v>
      </c>
      <c r="BO13" s="33" t="s">
        <v>40</v>
      </c>
      <c r="BP13" s="33" t="s">
        <v>40</v>
      </c>
      <c r="BQ13" s="33" t="s">
        <v>40</v>
      </c>
      <c r="BR13" s="33" t="s">
        <v>40</v>
      </c>
    </row>
    <row r="14" spans="1:70" ht="15">
      <c r="A14" s="27">
        <v>6</v>
      </c>
      <c r="B14" s="28">
        <v>129</v>
      </c>
      <c r="C14" s="28" t="s">
        <v>312</v>
      </c>
      <c r="D14" s="28">
        <v>2003</v>
      </c>
      <c r="E14" s="28" t="s">
        <v>54</v>
      </c>
      <c r="F14" s="28"/>
      <c r="G14" s="29">
        <v>0.0062499999999999995</v>
      </c>
      <c r="H14" s="30">
        <v>2310</v>
      </c>
      <c r="I14" s="44">
        <v>0</v>
      </c>
      <c r="J14" s="44">
        <v>23</v>
      </c>
      <c r="K14" s="44">
        <v>10</v>
      </c>
      <c r="L14" s="45">
        <v>0.016087962962962964</v>
      </c>
      <c r="M14" s="46">
        <v>0.016087962962962964</v>
      </c>
      <c r="N14" s="33">
        <v>0.009837962962962965</v>
      </c>
      <c r="O14" s="34">
        <v>0</v>
      </c>
      <c r="P14" s="34">
        <v>14</v>
      </c>
      <c r="Q14" s="35">
        <v>10</v>
      </c>
      <c r="R14" s="35">
        <v>850</v>
      </c>
      <c r="S14" s="36">
        <v>20</v>
      </c>
      <c r="T14" s="33">
        <v>0.0027314814814814814</v>
      </c>
      <c r="U14" s="26"/>
      <c r="V14" s="26"/>
      <c r="W14" s="33">
        <v>0.009837962962962965</v>
      </c>
      <c r="X14" s="33">
        <v>0.009837962962962965</v>
      </c>
      <c r="Y14" s="33">
        <v>0.009837962962962965</v>
      </c>
      <c r="Z14" s="33">
        <v>0.009837962962962965</v>
      </c>
      <c r="AA14" s="33">
        <v>0.009837962962962965</v>
      </c>
      <c r="AB14" s="33">
        <v>0.009837962962962965</v>
      </c>
      <c r="AC14" s="33">
        <v>0.009837962962962965</v>
      </c>
      <c r="AD14" s="33">
        <v>0.009837962962962965</v>
      </c>
      <c r="AE14" s="33">
        <v>0.009837962962962965</v>
      </c>
      <c r="AF14" s="33">
        <v>0.009837962962962965</v>
      </c>
      <c r="AG14" s="33">
        <v>0.009837962962962965</v>
      </c>
      <c r="AH14" s="33">
        <v>0.009837962962962965</v>
      </c>
      <c r="AI14" s="33">
        <v>0.009837962962962965</v>
      </c>
      <c r="AJ14" s="33">
        <v>0.009837962962962965</v>
      </c>
      <c r="AK14" s="33">
        <v>0.009837962962962965</v>
      </c>
      <c r="AL14" s="33">
        <v>0.009837962962962965</v>
      </c>
      <c r="AM14" s="33">
        <v>0.009837962962962965</v>
      </c>
      <c r="AN14" s="33">
        <v>0.009837962962962965</v>
      </c>
      <c r="AO14" s="33">
        <v>0.009837962962962965</v>
      </c>
      <c r="AP14" s="33">
        <v>0.009837962962962965</v>
      </c>
      <c r="AQ14" s="33" t="s">
        <v>40</v>
      </c>
      <c r="AR14" s="33" t="s">
        <v>40</v>
      </c>
      <c r="AS14" s="33" t="s">
        <v>40</v>
      </c>
      <c r="AT14" s="33" t="s">
        <v>40</v>
      </c>
      <c r="AU14" s="33" t="s">
        <v>40</v>
      </c>
      <c r="AV14" s="33" t="s">
        <v>40</v>
      </c>
      <c r="AW14" s="33" t="s">
        <v>40</v>
      </c>
      <c r="AX14" s="33" t="s">
        <v>40</v>
      </c>
      <c r="AY14" s="33" t="s">
        <v>40</v>
      </c>
      <c r="AZ14" s="33" t="s">
        <v>40</v>
      </c>
      <c r="BA14" s="33" t="s">
        <v>40</v>
      </c>
      <c r="BB14" s="33" t="s">
        <v>40</v>
      </c>
      <c r="BC14" s="33" t="s">
        <v>40</v>
      </c>
      <c r="BD14" s="33" t="s">
        <v>40</v>
      </c>
      <c r="BE14" s="33" t="s">
        <v>40</v>
      </c>
      <c r="BF14" s="33" t="s">
        <v>40</v>
      </c>
      <c r="BG14" s="33" t="s">
        <v>40</v>
      </c>
      <c r="BH14" s="33" t="s">
        <v>40</v>
      </c>
      <c r="BI14" s="33" t="s">
        <v>40</v>
      </c>
      <c r="BJ14" s="33" t="s">
        <v>40</v>
      </c>
      <c r="BK14" s="33" t="s">
        <v>40</v>
      </c>
      <c r="BL14" s="33" t="s">
        <v>40</v>
      </c>
      <c r="BM14" s="33" t="s">
        <v>40</v>
      </c>
      <c r="BN14" s="33" t="s">
        <v>40</v>
      </c>
      <c r="BO14" s="33" t="s">
        <v>40</v>
      </c>
      <c r="BP14" s="33" t="s">
        <v>40</v>
      </c>
      <c r="BQ14" s="33" t="s">
        <v>40</v>
      </c>
      <c r="BR14" s="33" t="s">
        <v>40</v>
      </c>
    </row>
    <row r="15" spans="1:70" ht="15">
      <c r="A15" s="27">
        <v>7</v>
      </c>
      <c r="B15" s="28">
        <v>133</v>
      </c>
      <c r="C15" s="28" t="s">
        <v>313</v>
      </c>
      <c r="D15" s="28">
        <v>2003</v>
      </c>
      <c r="E15" s="28" t="s">
        <v>314</v>
      </c>
      <c r="F15" s="28"/>
      <c r="G15" s="29">
        <v>0.0062499999999999995</v>
      </c>
      <c r="H15" s="30">
        <v>1914</v>
      </c>
      <c r="I15" s="44">
        <v>0</v>
      </c>
      <c r="J15" s="44">
        <v>19</v>
      </c>
      <c r="K15" s="44">
        <v>14</v>
      </c>
      <c r="L15" s="45">
        <v>0.013356481481481483</v>
      </c>
      <c r="M15" s="46">
        <v>0.013356481481481483</v>
      </c>
      <c r="N15" s="33">
        <v>0.007106481481481484</v>
      </c>
      <c r="O15" s="34">
        <v>0</v>
      </c>
      <c r="P15" s="34">
        <v>10</v>
      </c>
      <c r="Q15" s="35">
        <v>14</v>
      </c>
      <c r="R15" s="35">
        <v>614</v>
      </c>
      <c r="S15" s="36">
        <v>1</v>
      </c>
      <c r="T15" s="33">
        <v>0</v>
      </c>
      <c r="U15" s="26"/>
      <c r="V15" s="26"/>
      <c r="W15" s="33">
        <v>0.007106481481481484</v>
      </c>
      <c r="X15" s="33" t="s">
        <v>40</v>
      </c>
      <c r="Y15" s="33" t="s">
        <v>40</v>
      </c>
      <c r="Z15" s="33" t="s">
        <v>40</v>
      </c>
      <c r="AA15" s="33" t="s">
        <v>40</v>
      </c>
      <c r="AB15" s="33" t="s">
        <v>40</v>
      </c>
      <c r="AC15" s="33" t="s">
        <v>40</v>
      </c>
      <c r="AD15" s="33" t="s">
        <v>40</v>
      </c>
      <c r="AE15" s="33" t="s">
        <v>40</v>
      </c>
      <c r="AF15" s="33" t="s">
        <v>40</v>
      </c>
      <c r="AG15" s="33" t="s">
        <v>40</v>
      </c>
      <c r="AH15" s="33" t="s">
        <v>40</v>
      </c>
      <c r="AI15" s="33" t="s">
        <v>40</v>
      </c>
      <c r="AJ15" s="33" t="s">
        <v>40</v>
      </c>
      <c r="AK15" s="33" t="s">
        <v>40</v>
      </c>
      <c r="AL15" s="33" t="s">
        <v>40</v>
      </c>
      <c r="AM15" s="33" t="s">
        <v>40</v>
      </c>
      <c r="AN15" s="33" t="s">
        <v>40</v>
      </c>
      <c r="AO15" s="33" t="s">
        <v>40</v>
      </c>
      <c r="AP15" s="33" t="s">
        <v>40</v>
      </c>
      <c r="AQ15" s="33" t="s">
        <v>40</v>
      </c>
      <c r="AR15" s="33" t="s">
        <v>40</v>
      </c>
      <c r="AS15" s="33" t="s">
        <v>40</v>
      </c>
      <c r="AT15" s="33" t="s">
        <v>40</v>
      </c>
      <c r="AU15" s="33" t="s">
        <v>40</v>
      </c>
      <c r="AV15" s="33" t="s">
        <v>40</v>
      </c>
      <c r="AW15" s="33" t="s">
        <v>40</v>
      </c>
      <c r="AX15" s="33" t="s">
        <v>40</v>
      </c>
      <c r="AY15" s="33" t="s">
        <v>40</v>
      </c>
      <c r="AZ15" s="33" t="s">
        <v>40</v>
      </c>
      <c r="BA15" s="33" t="s">
        <v>40</v>
      </c>
      <c r="BB15" s="33" t="s">
        <v>40</v>
      </c>
      <c r="BC15" s="33" t="s">
        <v>40</v>
      </c>
      <c r="BD15" s="33" t="s">
        <v>40</v>
      </c>
      <c r="BE15" s="33" t="s">
        <v>40</v>
      </c>
      <c r="BF15" s="33" t="s">
        <v>40</v>
      </c>
      <c r="BG15" s="33" t="s">
        <v>40</v>
      </c>
      <c r="BH15" s="33" t="s">
        <v>40</v>
      </c>
      <c r="BI15" s="33" t="s">
        <v>40</v>
      </c>
      <c r="BJ15" s="33" t="s">
        <v>40</v>
      </c>
      <c r="BK15" s="33" t="s">
        <v>40</v>
      </c>
      <c r="BL15" s="33" t="s">
        <v>40</v>
      </c>
      <c r="BM15" s="33" t="s">
        <v>40</v>
      </c>
      <c r="BN15" s="33" t="s">
        <v>40</v>
      </c>
      <c r="BO15" s="33" t="s">
        <v>40</v>
      </c>
      <c r="BP15" s="33" t="s">
        <v>40</v>
      </c>
      <c r="BQ15" s="33" t="s">
        <v>40</v>
      </c>
      <c r="BR15" s="33" t="s">
        <v>40</v>
      </c>
    </row>
    <row r="16" spans="1:70" ht="15">
      <c r="A16" s="27">
        <v>8</v>
      </c>
      <c r="B16" s="28">
        <v>121</v>
      </c>
      <c r="C16" s="28" t="s">
        <v>315</v>
      </c>
      <c r="D16" s="28">
        <v>2003</v>
      </c>
      <c r="E16" s="28" t="s">
        <v>112</v>
      </c>
      <c r="F16" s="28"/>
      <c r="G16" s="29">
        <v>0.0062499999999999995</v>
      </c>
      <c r="H16" s="30">
        <v>2107</v>
      </c>
      <c r="I16" s="44">
        <v>0</v>
      </c>
      <c r="J16" s="44">
        <v>21</v>
      </c>
      <c r="K16" s="44">
        <v>7</v>
      </c>
      <c r="L16" s="45">
        <v>0.014664351851851852</v>
      </c>
      <c r="M16" s="46">
        <v>0.014664351851851852</v>
      </c>
      <c r="N16" s="33">
        <v>0.008414351851851853</v>
      </c>
      <c r="O16" s="34">
        <v>0</v>
      </c>
      <c r="P16" s="34">
        <v>12</v>
      </c>
      <c r="Q16" s="35">
        <v>7</v>
      </c>
      <c r="R16" s="35">
        <v>727</v>
      </c>
      <c r="S16" s="36">
        <v>14</v>
      </c>
      <c r="T16" s="33">
        <v>0.0013078703703703698</v>
      </c>
      <c r="U16" s="26"/>
      <c r="V16" s="26"/>
      <c r="W16" s="33">
        <v>0.008414351851851853</v>
      </c>
      <c r="X16" s="33">
        <v>0.008414351851851853</v>
      </c>
      <c r="Y16" s="33">
        <v>0.008414351851851853</v>
      </c>
      <c r="Z16" s="33">
        <v>0.008414351851851853</v>
      </c>
      <c r="AA16" s="33">
        <v>0.008414351851851853</v>
      </c>
      <c r="AB16" s="33">
        <v>0.008414351851851853</v>
      </c>
      <c r="AC16" s="33">
        <v>0.008414351851851853</v>
      </c>
      <c r="AD16" s="33">
        <v>0.008414351851851853</v>
      </c>
      <c r="AE16" s="33">
        <v>0.008414351851851853</v>
      </c>
      <c r="AF16" s="33">
        <v>0.008414351851851853</v>
      </c>
      <c r="AG16" s="33">
        <v>0.008414351851851853</v>
      </c>
      <c r="AH16" s="33">
        <v>0.008414351851851853</v>
      </c>
      <c r="AI16" s="33">
        <v>0.008414351851851853</v>
      </c>
      <c r="AJ16" s="33">
        <v>0.008414351851851853</v>
      </c>
      <c r="AK16" s="33" t="s">
        <v>40</v>
      </c>
      <c r="AL16" s="33" t="s">
        <v>40</v>
      </c>
      <c r="AM16" s="33" t="s">
        <v>40</v>
      </c>
      <c r="AN16" s="33" t="s">
        <v>40</v>
      </c>
      <c r="AO16" s="33" t="s">
        <v>40</v>
      </c>
      <c r="AP16" s="33" t="s">
        <v>40</v>
      </c>
      <c r="AQ16" s="33" t="s">
        <v>40</v>
      </c>
      <c r="AR16" s="33" t="s">
        <v>40</v>
      </c>
      <c r="AS16" s="33" t="s">
        <v>40</v>
      </c>
      <c r="AT16" s="33" t="s">
        <v>40</v>
      </c>
      <c r="AU16" s="33" t="s">
        <v>40</v>
      </c>
      <c r="AV16" s="33" t="s">
        <v>40</v>
      </c>
      <c r="AW16" s="33" t="s">
        <v>40</v>
      </c>
      <c r="AX16" s="33" t="s">
        <v>40</v>
      </c>
      <c r="AY16" s="33" t="s">
        <v>40</v>
      </c>
      <c r="AZ16" s="33" t="s">
        <v>40</v>
      </c>
      <c r="BA16" s="33" t="s">
        <v>40</v>
      </c>
      <c r="BB16" s="33" t="s">
        <v>40</v>
      </c>
      <c r="BC16" s="33" t="s">
        <v>40</v>
      </c>
      <c r="BD16" s="33" t="s">
        <v>40</v>
      </c>
      <c r="BE16" s="33" t="s">
        <v>40</v>
      </c>
      <c r="BF16" s="33" t="s">
        <v>40</v>
      </c>
      <c r="BG16" s="33" t="s">
        <v>40</v>
      </c>
      <c r="BH16" s="33" t="s">
        <v>40</v>
      </c>
      <c r="BI16" s="33" t="s">
        <v>40</v>
      </c>
      <c r="BJ16" s="33" t="s">
        <v>40</v>
      </c>
      <c r="BK16" s="33" t="s">
        <v>40</v>
      </c>
      <c r="BL16" s="33" t="s">
        <v>40</v>
      </c>
      <c r="BM16" s="33" t="s">
        <v>40</v>
      </c>
      <c r="BN16" s="33" t="s">
        <v>40</v>
      </c>
      <c r="BO16" s="33" t="s">
        <v>40</v>
      </c>
      <c r="BP16" s="33" t="s">
        <v>40</v>
      </c>
      <c r="BQ16" s="33" t="s">
        <v>40</v>
      </c>
      <c r="BR16" s="33" t="s">
        <v>40</v>
      </c>
    </row>
    <row r="17" spans="1:70" ht="15">
      <c r="A17" s="27">
        <v>9</v>
      </c>
      <c r="B17" s="28">
        <v>30</v>
      </c>
      <c r="C17" s="28" t="s">
        <v>316</v>
      </c>
      <c r="D17" s="28">
        <v>2003</v>
      </c>
      <c r="E17" s="28" t="s">
        <v>307</v>
      </c>
      <c r="F17" s="28"/>
      <c r="G17" s="29">
        <v>0.0062499999999999995</v>
      </c>
      <c r="H17" s="30">
        <v>2003</v>
      </c>
      <c r="I17" s="44">
        <v>0</v>
      </c>
      <c r="J17" s="44">
        <v>20</v>
      </c>
      <c r="K17" s="44">
        <v>3</v>
      </c>
      <c r="L17" s="45">
        <v>0.01392361111111111</v>
      </c>
      <c r="M17" s="46">
        <v>0.01392361111111111</v>
      </c>
      <c r="N17" s="33">
        <v>0.007673611111111111</v>
      </c>
      <c r="O17" s="34">
        <v>0</v>
      </c>
      <c r="P17" s="34">
        <v>11</v>
      </c>
      <c r="Q17" s="35">
        <v>3</v>
      </c>
      <c r="R17" s="35">
        <v>663</v>
      </c>
      <c r="S17" s="36">
        <v>6</v>
      </c>
      <c r="T17" s="33">
        <v>0.0005671296296296275</v>
      </c>
      <c r="U17" s="26"/>
      <c r="V17" s="26"/>
      <c r="W17" s="33">
        <v>0.007673611111111111</v>
      </c>
      <c r="X17" s="33">
        <v>0.007673611111111111</v>
      </c>
      <c r="Y17" s="33">
        <v>0.007673611111111111</v>
      </c>
      <c r="Z17" s="33">
        <v>0.007673611111111111</v>
      </c>
      <c r="AA17" s="33">
        <v>0.007673611111111111</v>
      </c>
      <c r="AB17" s="33">
        <v>0.007673611111111111</v>
      </c>
      <c r="AC17" s="33" t="s">
        <v>40</v>
      </c>
      <c r="AD17" s="33" t="s">
        <v>40</v>
      </c>
      <c r="AE17" s="33" t="s">
        <v>40</v>
      </c>
      <c r="AF17" s="33" t="s">
        <v>40</v>
      </c>
      <c r="AG17" s="33" t="s">
        <v>40</v>
      </c>
      <c r="AH17" s="33" t="s">
        <v>40</v>
      </c>
      <c r="AI17" s="33" t="s">
        <v>40</v>
      </c>
      <c r="AJ17" s="33" t="s">
        <v>40</v>
      </c>
      <c r="AK17" s="33" t="s">
        <v>40</v>
      </c>
      <c r="AL17" s="33" t="s">
        <v>40</v>
      </c>
      <c r="AM17" s="33" t="s">
        <v>40</v>
      </c>
      <c r="AN17" s="33" t="s">
        <v>40</v>
      </c>
      <c r="AO17" s="33" t="s">
        <v>40</v>
      </c>
      <c r="AP17" s="33" t="s">
        <v>40</v>
      </c>
      <c r="AQ17" s="33" t="s">
        <v>40</v>
      </c>
      <c r="AR17" s="33" t="s">
        <v>40</v>
      </c>
      <c r="AS17" s="33" t="s">
        <v>40</v>
      </c>
      <c r="AT17" s="33" t="s">
        <v>40</v>
      </c>
      <c r="AU17" s="33" t="s">
        <v>40</v>
      </c>
      <c r="AV17" s="33" t="s">
        <v>40</v>
      </c>
      <c r="AW17" s="33" t="s">
        <v>40</v>
      </c>
      <c r="AX17" s="33" t="s">
        <v>40</v>
      </c>
      <c r="AY17" s="33" t="s">
        <v>40</v>
      </c>
      <c r="AZ17" s="33" t="s">
        <v>40</v>
      </c>
      <c r="BA17" s="33" t="s">
        <v>40</v>
      </c>
      <c r="BB17" s="33" t="s">
        <v>40</v>
      </c>
      <c r="BC17" s="33" t="s">
        <v>40</v>
      </c>
      <c r="BD17" s="33" t="s">
        <v>40</v>
      </c>
      <c r="BE17" s="33" t="s">
        <v>40</v>
      </c>
      <c r="BF17" s="33" t="s">
        <v>40</v>
      </c>
      <c r="BG17" s="33" t="s">
        <v>40</v>
      </c>
      <c r="BH17" s="33" t="s">
        <v>40</v>
      </c>
      <c r="BI17" s="33" t="s">
        <v>40</v>
      </c>
      <c r="BJ17" s="33" t="s">
        <v>40</v>
      </c>
      <c r="BK17" s="33" t="s">
        <v>40</v>
      </c>
      <c r="BL17" s="33" t="s">
        <v>40</v>
      </c>
      <c r="BM17" s="33" t="s">
        <v>40</v>
      </c>
      <c r="BN17" s="33" t="s">
        <v>40</v>
      </c>
      <c r="BO17" s="33" t="s">
        <v>40</v>
      </c>
      <c r="BP17" s="33" t="s">
        <v>40</v>
      </c>
      <c r="BQ17" s="33" t="s">
        <v>40</v>
      </c>
      <c r="BR17" s="33" t="s">
        <v>40</v>
      </c>
    </row>
    <row r="18" spans="1:70" ht="15">
      <c r="A18" s="27">
        <v>10</v>
      </c>
      <c r="B18" s="28">
        <v>128</v>
      </c>
      <c r="C18" s="28" t="s">
        <v>317</v>
      </c>
      <c r="D18" s="28">
        <v>2004</v>
      </c>
      <c r="E18" s="28" t="s">
        <v>54</v>
      </c>
      <c r="F18" s="28"/>
      <c r="G18" s="29">
        <v>0.0062499999999999995</v>
      </c>
      <c r="H18" s="30">
        <v>2159</v>
      </c>
      <c r="I18" s="44">
        <v>0</v>
      </c>
      <c r="J18" s="44">
        <v>21</v>
      </c>
      <c r="K18" s="44">
        <v>59</v>
      </c>
      <c r="L18" s="45">
        <v>0.015266203703703705</v>
      </c>
      <c r="M18" s="46">
        <v>0.015266203703703705</v>
      </c>
      <c r="N18" s="33">
        <v>0.009016203703703707</v>
      </c>
      <c r="O18" s="34">
        <v>0</v>
      </c>
      <c r="P18" s="34">
        <v>12</v>
      </c>
      <c r="Q18" s="35">
        <v>59</v>
      </c>
      <c r="R18" s="35">
        <v>779</v>
      </c>
      <c r="S18" s="36">
        <v>18</v>
      </c>
      <c r="T18" s="33">
        <v>0.0019097222222222232</v>
      </c>
      <c r="U18" s="26"/>
      <c r="V18" s="26"/>
      <c r="W18" s="33">
        <v>0.009016203703703707</v>
      </c>
      <c r="X18" s="33">
        <v>0.009016203703703707</v>
      </c>
      <c r="Y18" s="33">
        <v>0.009016203703703707</v>
      </c>
      <c r="Z18" s="33">
        <v>0.009016203703703707</v>
      </c>
      <c r="AA18" s="33">
        <v>0.009016203703703707</v>
      </c>
      <c r="AB18" s="33">
        <v>0.009016203703703707</v>
      </c>
      <c r="AC18" s="33">
        <v>0.009016203703703707</v>
      </c>
      <c r="AD18" s="33">
        <v>0.009016203703703707</v>
      </c>
      <c r="AE18" s="33">
        <v>0.009016203703703707</v>
      </c>
      <c r="AF18" s="33">
        <v>0.009016203703703707</v>
      </c>
      <c r="AG18" s="33">
        <v>0.009016203703703707</v>
      </c>
      <c r="AH18" s="33">
        <v>0.009016203703703707</v>
      </c>
      <c r="AI18" s="33">
        <v>0.009016203703703707</v>
      </c>
      <c r="AJ18" s="33">
        <v>0.009016203703703707</v>
      </c>
      <c r="AK18" s="33">
        <v>0.009016203703703707</v>
      </c>
      <c r="AL18" s="33">
        <v>0.009016203703703707</v>
      </c>
      <c r="AM18" s="33">
        <v>0.009016203703703707</v>
      </c>
      <c r="AN18" s="33">
        <v>0.009016203703703707</v>
      </c>
      <c r="AO18" s="33" t="s">
        <v>40</v>
      </c>
      <c r="AP18" s="33" t="s">
        <v>40</v>
      </c>
      <c r="AQ18" s="33" t="s">
        <v>40</v>
      </c>
      <c r="AR18" s="33" t="s">
        <v>40</v>
      </c>
      <c r="AS18" s="33" t="s">
        <v>40</v>
      </c>
      <c r="AT18" s="33" t="s">
        <v>40</v>
      </c>
      <c r="AU18" s="33" t="s">
        <v>40</v>
      </c>
      <c r="AV18" s="33" t="s">
        <v>40</v>
      </c>
      <c r="AW18" s="33" t="s">
        <v>40</v>
      </c>
      <c r="AX18" s="33" t="s">
        <v>40</v>
      </c>
      <c r="AY18" s="33" t="s">
        <v>40</v>
      </c>
      <c r="AZ18" s="33" t="s">
        <v>40</v>
      </c>
      <c r="BA18" s="33" t="s">
        <v>40</v>
      </c>
      <c r="BB18" s="33" t="s">
        <v>40</v>
      </c>
      <c r="BC18" s="33" t="s">
        <v>40</v>
      </c>
      <c r="BD18" s="33" t="s">
        <v>40</v>
      </c>
      <c r="BE18" s="33" t="s">
        <v>40</v>
      </c>
      <c r="BF18" s="33" t="s">
        <v>40</v>
      </c>
      <c r="BG18" s="33" t="s">
        <v>40</v>
      </c>
      <c r="BH18" s="33" t="s">
        <v>40</v>
      </c>
      <c r="BI18" s="33" t="s">
        <v>40</v>
      </c>
      <c r="BJ18" s="33" t="s">
        <v>40</v>
      </c>
      <c r="BK18" s="33" t="s">
        <v>40</v>
      </c>
      <c r="BL18" s="33" t="s">
        <v>40</v>
      </c>
      <c r="BM18" s="33" t="s">
        <v>40</v>
      </c>
      <c r="BN18" s="33" t="s">
        <v>40</v>
      </c>
      <c r="BO18" s="33" t="s">
        <v>40</v>
      </c>
      <c r="BP18" s="33" t="s">
        <v>40</v>
      </c>
      <c r="BQ18" s="33" t="s">
        <v>40</v>
      </c>
      <c r="BR18" s="33" t="s">
        <v>40</v>
      </c>
    </row>
    <row r="19" spans="1:70" ht="15">
      <c r="A19" s="27">
        <v>11</v>
      </c>
      <c r="B19" s="28">
        <v>153</v>
      </c>
      <c r="C19" s="28" t="s">
        <v>318</v>
      </c>
      <c r="D19" s="28">
        <v>2004</v>
      </c>
      <c r="E19" s="28" t="s">
        <v>319</v>
      </c>
      <c r="F19" s="28"/>
      <c r="G19" s="29">
        <v>0.0062499999999999995</v>
      </c>
      <c r="H19" s="30">
        <v>1956</v>
      </c>
      <c r="I19" s="44">
        <v>0</v>
      </c>
      <c r="J19" s="44">
        <v>19</v>
      </c>
      <c r="K19" s="44">
        <v>56</v>
      </c>
      <c r="L19" s="45">
        <v>0.013842592592592594</v>
      </c>
      <c r="M19" s="46">
        <v>0.013842592592592594</v>
      </c>
      <c r="N19" s="33">
        <v>0.007592592592592594</v>
      </c>
      <c r="O19" s="34">
        <v>0</v>
      </c>
      <c r="P19" s="34">
        <v>10</v>
      </c>
      <c r="Q19" s="35">
        <v>56</v>
      </c>
      <c r="R19" s="35">
        <v>656</v>
      </c>
      <c r="S19" s="36">
        <v>4</v>
      </c>
      <c r="T19" s="33">
        <v>0.00048611111111111077</v>
      </c>
      <c r="U19" s="26"/>
      <c r="V19" s="26" t="s">
        <v>110</v>
      </c>
      <c r="W19" s="33">
        <v>0.007592592592592594</v>
      </c>
      <c r="X19" s="33">
        <v>0.007592592592592594</v>
      </c>
      <c r="Y19" s="33">
        <v>0.007592592592592594</v>
      </c>
      <c r="Z19" s="33">
        <v>0.007592592592592594</v>
      </c>
      <c r="AA19" s="33" t="s">
        <v>40</v>
      </c>
      <c r="AB19" s="33" t="s">
        <v>40</v>
      </c>
      <c r="AC19" s="33" t="s">
        <v>40</v>
      </c>
      <c r="AD19" s="33" t="s">
        <v>40</v>
      </c>
      <c r="AE19" s="33" t="s">
        <v>40</v>
      </c>
      <c r="AF19" s="33" t="s">
        <v>40</v>
      </c>
      <c r="AG19" s="33" t="s">
        <v>40</v>
      </c>
      <c r="AH19" s="33" t="s">
        <v>40</v>
      </c>
      <c r="AI19" s="33" t="s">
        <v>40</v>
      </c>
      <c r="AJ19" s="33" t="s">
        <v>40</v>
      </c>
      <c r="AK19" s="33" t="s">
        <v>40</v>
      </c>
      <c r="AL19" s="33" t="s">
        <v>40</v>
      </c>
      <c r="AM19" s="33" t="s">
        <v>40</v>
      </c>
      <c r="AN19" s="33" t="s">
        <v>40</v>
      </c>
      <c r="AO19" s="33" t="s">
        <v>40</v>
      </c>
      <c r="AP19" s="33" t="s">
        <v>40</v>
      </c>
      <c r="AQ19" s="33" t="s">
        <v>40</v>
      </c>
      <c r="AR19" s="33" t="s">
        <v>40</v>
      </c>
      <c r="AS19" s="33" t="s">
        <v>40</v>
      </c>
      <c r="AT19" s="33" t="s">
        <v>40</v>
      </c>
      <c r="AU19" s="33" t="s">
        <v>40</v>
      </c>
      <c r="AV19" s="33" t="s">
        <v>40</v>
      </c>
      <c r="AW19" s="33" t="s">
        <v>40</v>
      </c>
      <c r="AX19" s="33" t="s">
        <v>40</v>
      </c>
      <c r="AY19" s="33" t="s">
        <v>40</v>
      </c>
      <c r="AZ19" s="33" t="s">
        <v>40</v>
      </c>
      <c r="BA19" s="33" t="s">
        <v>40</v>
      </c>
      <c r="BB19" s="33" t="s">
        <v>40</v>
      </c>
      <c r="BC19" s="33" t="s">
        <v>40</v>
      </c>
      <c r="BD19" s="33" t="s">
        <v>40</v>
      </c>
      <c r="BE19" s="33" t="s">
        <v>40</v>
      </c>
      <c r="BF19" s="33" t="s">
        <v>40</v>
      </c>
      <c r="BG19" s="33" t="s">
        <v>40</v>
      </c>
      <c r="BH19" s="33" t="s">
        <v>40</v>
      </c>
      <c r="BI19" s="33" t="s">
        <v>40</v>
      </c>
      <c r="BJ19" s="33" t="s">
        <v>40</v>
      </c>
      <c r="BK19" s="33" t="s">
        <v>40</v>
      </c>
      <c r="BL19" s="33" t="s">
        <v>40</v>
      </c>
      <c r="BM19" s="33" t="s">
        <v>40</v>
      </c>
      <c r="BN19" s="33" t="s">
        <v>40</v>
      </c>
      <c r="BO19" s="33" t="s">
        <v>40</v>
      </c>
      <c r="BP19" s="33" t="s">
        <v>40</v>
      </c>
      <c r="BQ19" s="33" t="s">
        <v>40</v>
      </c>
      <c r="BR19" s="33" t="s">
        <v>40</v>
      </c>
    </row>
    <row r="20" spans="1:70" ht="15">
      <c r="A20" s="27">
        <v>12</v>
      </c>
      <c r="B20" s="28">
        <v>18</v>
      </c>
      <c r="C20" s="28" t="s">
        <v>320</v>
      </c>
      <c r="D20" s="28">
        <v>2003</v>
      </c>
      <c r="E20" s="28" t="s">
        <v>289</v>
      </c>
      <c r="F20" s="28"/>
      <c r="G20" s="29">
        <v>0.0062499999999999995</v>
      </c>
      <c r="H20" s="30">
        <v>2036</v>
      </c>
      <c r="I20" s="44">
        <v>0</v>
      </c>
      <c r="J20" s="44">
        <v>20</v>
      </c>
      <c r="K20" s="44">
        <v>36</v>
      </c>
      <c r="L20" s="45">
        <v>0.014305555555555557</v>
      </c>
      <c r="M20" s="46">
        <v>0.014305555555555557</v>
      </c>
      <c r="N20" s="33">
        <v>0.008055555555555559</v>
      </c>
      <c r="O20" s="34">
        <v>0</v>
      </c>
      <c r="P20" s="34">
        <v>11</v>
      </c>
      <c r="Q20" s="35">
        <v>36</v>
      </c>
      <c r="R20" s="35">
        <v>696</v>
      </c>
      <c r="S20" s="36">
        <v>11</v>
      </c>
      <c r="T20" s="33">
        <v>0.0009490740740740753</v>
      </c>
      <c r="U20" s="26"/>
      <c r="V20" s="26"/>
      <c r="W20" s="33">
        <v>0.008055555555555559</v>
      </c>
      <c r="X20" s="33">
        <v>0.008055555555555559</v>
      </c>
      <c r="Y20" s="33">
        <v>0.008055555555555559</v>
      </c>
      <c r="Z20" s="33">
        <v>0.008055555555555559</v>
      </c>
      <c r="AA20" s="33">
        <v>0.008055555555555559</v>
      </c>
      <c r="AB20" s="33">
        <v>0.008055555555555559</v>
      </c>
      <c r="AC20" s="33">
        <v>0.008055555555555559</v>
      </c>
      <c r="AD20" s="33">
        <v>0.008055555555555559</v>
      </c>
      <c r="AE20" s="33">
        <v>0.008055555555555559</v>
      </c>
      <c r="AF20" s="33">
        <v>0.008055555555555559</v>
      </c>
      <c r="AG20" s="33">
        <v>0.008055555555555559</v>
      </c>
      <c r="AH20" s="33" t="s">
        <v>40</v>
      </c>
      <c r="AI20" s="33" t="s">
        <v>40</v>
      </c>
      <c r="AJ20" s="33" t="s">
        <v>40</v>
      </c>
      <c r="AK20" s="33" t="s">
        <v>40</v>
      </c>
      <c r="AL20" s="33" t="s">
        <v>40</v>
      </c>
      <c r="AM20" s="33" t="s">
        <v>40</v>
      </c>
      <c r="AN20" s="33" t="s">
        <v>40</v>
      </c>
      <c r="AO20" s="33" t="s">
        <v>40</v>
      </c>
      <c r="AP20" s="33" t="s">
        <v>40</v>
      </c>
      <c r="AQ20" s="33" t="s">
        <v>40</v>
      </c>
      <c r="AR20" s="33" t="s">
        <v>40</v>
      </c>
      <c r="AS20" s="33" t="s">
        <v>40</v>
      </c>
      <c r="AT20" s="33" t="s">
        <v>40</v>
      </c>
      <c r="AU20" s="33" t="s">
        <v>40</v>
      </c>
      <c r="AV20" s="33" t="s">
        <v>40</v>
      </c>
      <c r="AW20" s="33" t="s">
        <v>40</v>
      </c>
      <c r="AX20" s="33" t="s">
        <v>40</v>
      </c>
      <c r="AY20" s="33" t="s">
        <v>40</v>
      </c>
      <c r="AZ20" s="33" t="s">
        <v>40</v>
      </c>
      <c r="BA20" s="33" t="s">
        <v>40</v>
      </c>
      <c r="BB20" s="33" t="s">
        <v>40</v>
      </c>
      <c r="BC20" s="33" t="s">
        <v>40</v>
      </c>
      <c r="BD20" s="33" t="s">
        <v>40</v>
      </c>
      <c r="BE20" s="33" t="s">
        <v>40</v>
      </c>
      <c r="BF20" s="33" t="s">
        <v>40</v>
      </c>
      <c r="BG20" s="33" t="s">
        <v>40</v>
      </c>
      <c r="BH20" s="33" t="s">
        <v>40</v>
      </c>
      <c r="BI20" s="33" t="s">
        <v>40</v>
      </c>
      <c r="BJ20" s="33" t="s">
        <v>40</v>
      </c>
      <c r="BK20" s="33" t="s">
        <v>40</v>
      </c>
      <c r="BL20" s="33" t="s">
        <v>40</v>
      </c>
      <c r="BM20" s="33" t="s">
        <v>40</v>
      </c>
      <c r="BN20" s="33" t="s">
        <v>40</v>
      </c>
      <c r="BO20" s="33" t="s">
        <v>40</v>
      </c>
      <c r="BP20" s="33" t="s">
        <v>40</v>
      </c>
      <c r="BQ20" s="33" t="s">
        <v>40</v>
      </c>
      <c r="BR20" s="33" t="s">
        <v>40</v>
      </c>
    </row>
    <row r="21" spans="1:70" ht="15">
      <c r="A21" s="27">
        <v>13</v>
      </c>
      <c r="B21" s="28">
        <v>21</v>
      </c>
      <c r="C21" s="28" t="s">
        <v>321</v>
      </c>
      <c r="D21" s="28">
        <v>2004</v>
      </c>
      <c r="E21" s="28" t="s">
        <v>289</v>
      </c>
      <c r="F21" s="28"/>
      <c r="G21" s="29">
        <v>0.0062499999999999995</v>
      </c>
      <c r="H21" s="30">
        <v>2147</v>
      </c>
      <c r="I21" s="44">
        <v>0</v>
      </c>
      <c r="J21" s="44">
        <v>21</v>
      </c>
      <c r="K21" s="44">
        <v>47</v>
      </c>
      <c r="L21" s="45">
        <v>0.015127314814814816</v>
      </c>
      <c r="M21" s="46">
        <v>0.015127314814814816</v>
      </c>
      <c r="N21" s="33">
        <v>0.008877314814814817</v>
      </c>
      <c r="O21" s="34">
        <v>0</v>
      </c>
      <c r="P21" s="34">
        <v>12</v>
      </c>
      <c r="Q21" s="35">
        <v>47</v>
      </c>
      <c r="R21" s="35">
        <v>767</v>
      </c>
      <c r="S21" s="36">
        <v>16</v>
      </c>
      <c r="T21" s="33">
        <v>0.0017708333333333335</v>
      </c>
      <c r="U21" s="26"/>
      <c r="V21" s="26"/>
      <c r="W21" s="33">
        <v>0.008877314814814817</v>
      </c>
      <c r="X21" s="33">
        <v>0.008877314814814817</v>
      </c>
      <c r="Y21" s="33">
        <v>0.008877314814814817</v>
      </c>
      <c r="Z21" s="33">
        <v>0.008877314814814817</v>
      </c>
      <c r="AA21" s="33">
        <v>0.008877314814814817</v>
      </c>
      <c r="AB21" s="33">
        <v>0.008877314814814817</v>
      </c>
      <c r="AC21" s="33">
        <v>0.008877314814814817</v>
      </c>
      <c r="AD21" s="33">
        <v>0.008877314814814817</v>
      </c>
      <c r="AE21" s="33">
        <v>0.008877314814814817</v>
      </c>
      <c r="AF21" s="33">
        <v>0.008877314814814817</v>
      </c>
      <c r="AG21" s="33">
        <v>0.008877314814814817</v>
      </c>
      <c r="AH21" s="33">
        <v>0.008877314814814817</v>
      </c>
      <c r="AI21" s="33">
        <v>0.008877314814814817</v>
      </c>
      <c r="AJ21" s="33">
        <v>0.008877314814814817</v>
      </c>
      <c r="AK21" s="33">
        <v>0.008877314814814817</v>
      </c>
      <c r="AL21" s="33">
        <v>0.008877314814814817</v>
      </c>
      <c r="AM21" s="33" t="s">
        <v>40</v>
      </c>
      <c r="AN21" s="33" t="s">
        <v>40</v>
      </c>
      <c r="AO21" s="33" t="s">
        <v>40</v>
      </c>
      <c r="AP21" s="33" t="s">
        <v>40</v>
      </c>
      <c r="AQ21" s="33" t="s">
        <v>40</v>
      </c>
      <c r="AR21" s="33" t="s">
        <v>40</v>
      </c>
      <c r="AS21" s="33" t="s">
        <v>40</v>
      </c>
      <c r="AT21" s="33" t="s">
        <v>40</v>
      </c>
      <c r="AU21" s="33" t="s">
        <v>40</v>
      </c>
      <c r="AV21" s="33" t="s">
        <v>40</v>
      </c>
      <c r="AW21" s="33" t="s">
        <v>40</v>
      </c>
      <c r="AX21" s="33" t="s">
        <v>40</v>
      </c>
      <c r="AY21" s="33" t="s">
        <v>40</v>
      </c>
      <c r="AZ21" s="33" t="s">
        <v>40</v>
      </c>
      <c r="BA21" s="33" t="s">
        <v>40</v>
      </c>
      <c r="BB21" s="33" t="s">
        <v>40</v>
      </c>
      <c r="BC21" s="33" t="s">
        <v>40</v>
      </c>
      <c r="BD21" s="33" t="s">
        <v>40</v>
      </c>
      <c r="BE21" s="33" t="s">
        <v>40</v>
      </c>
      <c r="BF21" s="33" t="s">
        <v>40</v>
      </c>
      <c r="BG21" s="33" t="s">
        <v>40</v>
      </c>
      <c r="BH21" s="33" t="s">
        <v>40</v>
      </c>
      <c r="BI21" s="33" t="s">
        <v>40</v>
      </c>
      <c r="BJ21" s="33" t="s">
        <v>40</v>
      </c>
      <c r="BK21" s="33" t="s">
        <v>40</v>
      </c>
      <c r="BL21" s="33" t="s">
        <v>40</v>
      </c>
      <c r="BM21" s="33" t="s">
        <v>40</v>
      </c>
      <c r="BN21" s="33" t="s">
        <v>40</v>
      </c>
      <c r="BO21" s="33" t="s">
        <v>40</v>
      </c>
      <c r="BP21" s="33" t="s">
        <v>40</v>
      </c>
      <c r="BQ21" s="33" t="s">
        <v>40</v>
      </c>
      <c r="BR21" s="33" t="s">
        <v>40</v>
      </c>
    </row>
    <row r="22" spans="1:70" ht="15">
      <c r="A22" s="27">
        <v>14</v>
      </c>
      <c r="B22" s="28">
        <v>42</v>
      </c>
      <c r="C22" s="28" t="s">
        <v>322</v>
      </c>
      <c r="D22" s="28">
        <v>2003</v>
      </c>
      <c r="E22" s="28" t="s">
        <v>323</v>
      </c>
      <c r="F22" s="28"/>
      <c r="G22" s="29">
        <v>0.0062499999999999995</v>
      </c>
      <c r="H22" s="30">
        <v>1916</v>
      </c>
      <c r="I22" s="44">
        <v>0</v>
      </c>
      <c r="J22" s="44">
        <v>19</v>
      </c>
      <c r="K22" s="44">
        <v>16</v>
      </c>
      <c r="L22" s="45">
        <v>0.013379629629629628</v>
      </c>
      <c r="M22" s="46">
        <v>0.013379629629629628</v>
      </c>
      <c r="N22" s="33">
        <v>0.007129629629629629</v>
      </c>
      <c r="O22" s="34">
        <v>0</v>
      </c>
      <c r="P22" s="34">
        <v>10</v>
      </c>
      <c r="Q22" s="35">
        <v>16</v>
      </c>
      <c r="R22" s="35">
        <v>616</v>
      </c>
      <c r="S22" s="36">
        <v>3</v>
      </c>
      <c r="T22" s="33">
        <v>2.3148148148145406E-05</v>
      </c>
      <c r="U22" s="26"/>
      <c r="V22" s="26"/>
      <c r="W22" s="33">
        <v>0.007129629629629629</v>
      </c>
      <c r="X22" s="33">
        <v>0.007129629629629629</v>
      </c>
      <c r="Y22" s="33">
        <v>0.007129629629629629</v>
      </c>
      <c r="Z22" s="33" t="s">
        <v>40</v>
      </c>
      <c r="AA22" s="33" t="s">
        <v>40</v>
      </c>
      <c r="AB22" s="33" t="s">
        <v>40</v>
      </c>
      <c r="AC22" s="33" t="s">
        <v>40</v>
      </c>
      <c r="AD22" s="33" t="s">
        <v>40</v>
      </c>
      <c r="AE22" s="33" t="s">
        <v>40</v>
      </c>
      <c r="AF22" s="33" t="s">
        <v>40</v>
      </c>
      <c r="AG22" s="33" t="s">
        <v>40</v>
      </c>
      <c r="AH22" s="33" t="s">
        <v>40</v>
      </c>
      <c r="AI22" s="33" t="s">
        <v>40</v>
      </c>
      <c r="AJ22" s="33" t="s">
        <v>40</v>
      </c>
      <c r="AK22" s="33" t="s">
        <v>40</v>
      </c>
      <c r="AL22" s="33" t="s">
        <v>40</v>
      </c>
      <c r="AM22" s="33" t="s">
        <v>40</v>
      </c>
      <c r="AN22" s="33" t="s">
        <v>40</v>
      </c>
      <c r="AO22" s="33" t="s">
        <v>40</v>
      </c>
      <c r="AP22" s="33" t="s">
        <v>40</v>
      </c>
      <c r="AQ22" s="33" t="s">
        <v>40</v>
      </c>
      <c r="AR22" s="33" t="s">
        <v>40</v>
      </c>
      <c r="AS22" s="33" t="s">
        <v>40</v>
      </c>
      <c r="AT22" s="33" t="s">
        <v>40</v>
      </c>
      <c r="AU22" s="33" t="s">
        <v>40</v>
      </c>
      <c r="AV22" s="33" t="s">
        <v>40</v>
      </c>
      <c r="AW22" s="33" t="s">
        <v>40</v>
      </c>
      <c r="AX22" s="33" t="s">
        <v>40</v>
      </c>
      <c r="AY22" s="33" t="s">
        <v>40</v>
      </c>
      <c r="AZ22" s="33" t="s">
        <v>40</v>
      </c>
      <c r="BA22" s="33" t="s">
        <v>40</v>
      </c>
      <c r="BB22" s="33" t="s">
        <v>40</v>
      </c>
      <c r="BC22" s="33" t="s">
        <v>40</v>
      </c>
      <c r="BD22" s="33" t="s">
        <v>40</v>
      </c>
      <c r="BE22" s="33" t="s">
        <v>40</v>
      </c>
      <c r="BF22" s="33" t="s">
        <v>40</v>
      </c>
      <c r="BG22" s="33" t="s">
        <v>40</v>
      </c>
      <c r="BH22" s="33" t="s">
        <v>40</v>
      </c>
      <c r="BI22" s="33" t="s">
        <v>40</v>
      </c>
      <c r="BJ22" s="33" t="s">
        <v>40</v>
      </c>
      <c r="BK22" s="33" t="s">
        <v>40</v>
      </c>
      <c r="BL22" s="33" t="s">
        <v>40</v>
      </c>
      <c r="BM22" s="33" t="s">
        <v>40</v>
      </c>
      <c r="BN22" s="33" t="s">
        <v>40</v>
      </c>
      <c r="BO22" s="33" t="s">
        <v>40</v>
      </c>
      <c r="BP22" s="33" t="s">
        <v>40</v>
      </c>
      <c r="BQ22" s="33" t="s">
        <v>40</v>
      </c>
      <c r="BR22" s="33" t="s">
        <v>40</v>
      </c>
    </row>
    <row r="23" spans="1:70" ht="15">
      <c r="A23" s="27">
        <v>15</v>
      </c>
      <c r="B23" s="28">
        <v>43</v>
      </c>
      <c r="C23" s="28" t="s">
        <v>324</v>
      </c>
      <c r="D23" s="28">
        <v>2004</v>
      </c>
      <c r="E23" s="28" t="s">
        <v>325</v>
      </c>
      <c r="F23" s="28"/>
      <c r="G23" s="29">
        <v>0.0062499999999999995</v>
      </c>
      <c r="H23" s="30">
        <v>2016</v>
      </c>
      <c r="I23" s="44">
        <v>0</v>
      </c>
      <c r="J23" s="44">
        <v>20</v>
      </c>
      <c r="K23" s="44">
        <v>16</v>
      </c>
      <c r="L23" s="45">
        <v>0.014074074074074074</v>
      </c>
      <c r="M23" s="46">
        <v>0.014074074074074074</v>
      </c>
      <c r="N23" s="33">
        <v>0.007824074074074074</v>
      </c>
      <c r="O23" s="34">
        <v>0</v>
      </c>
      <c r="P23" s="34">
        <v>11</v>
      </c>
      <c r="Q23" s="35">
        <v>16</v>
      </c>
      <c r="R23" s="35">
        <v>676</v>
      </c>
      <c r="S23" s="36">
        <v>9</v>
      </c>
      <c r="T23" s="33">
        <v>0.00071759259259259</v>
      </c>
      <c r="U23" s="26"/>
      <c r="V23" s="26"/>
      <c r="W23" s="33">
        <v>0.007824074074074074</v>
      </c>
      <c r="X23" s="33">
        <v>0.007824074074074074</v>
      </c>
      <c r="Y23" s="33">
        <v>0.007824074074074074</v>
      </c>
      <c r="Z23" s="33">
        <v>0.007824074074074074</v>
      </c>
      <c r="AA23" s="33">
        <v>0.007824074074074074</v>
      </c>
      <c r="AB23" s="33">
        <v>0.007824074074074074</v>
      </c>
      <c r="AC23" s="33">
        <v>0.007824074074074074</v>
      </c>
      <c r="AD23" s="33">
        <v>0.007824074074074074</v>
      </c>
      <c r="AE23" s="33">
        <v>0.007824074074074074</v>
      </c>
      <c r="AF23" s="33" t="s">
        <v>40</v>
      </c>
      <c r="AG23" s="33" t="s">
        <v>40</v>
      </c>
      <c r="AH23" s="33" t="s">
        <v>40</v>
      </c>
      <c r="AI23" s="33" t="s">
        <v>40</v>
      </c>
      <c r="AJ23" s="33" t="s">
        <v>40</v>
      </c>
      <c r="AK23" s="33" t="s">
        <v>40</v>
      </c>
      <c r="AL23" s="33" t="s">
        <v>40</v>
      </c>
      <c r="AM23" s="33" t="s">
        <v>40</v>
      </c>
      <c r="AN23" s="33" t="s">
        <v>40</v>
      </c>
      <c r="AO23" s="33" t="s">
        <v>40</v>
      </c>
      <c r="AP23" s="33" t="s">
        <v>40</v>
      </c>
      <c r="AQ23" s="33" t="s">
        <v>40</v>
      </c>
      <c r="AR23" s="33" t="s">
        <v>40</v>
      </c>
      <c r="AS23" s="33" t="s">
        <v>40</v>
      </c>
      <c r="AT23" s="33" t="s">
        <v>40</v>
      </c>
      <c r="AU23" s="33" t="s">
        <v>40</v>
      </c>
      <c r="AV23" s="33" t="s">
        <v>40</v>
      </c>
      <c r="AW23" s="33" t="s">
        <v>40</v>
      </c>
      <c r="AX23" s="33" t="s">
        <v>40</v>
      </c>
      <c r="AY23" s="33" t="s">
        <v>40</v>
      </c>
      <c r="AZ23" s="33" t="s">
        <v>40</v>
      </c>
      <c r="BA23" s="33" t="s">
        <v>40</v>
      </c>
      <c r="BB23" s="33" t="s">
        <v>40</v>
      </c>
      <c r="BC23" s="33" t="s">
        <v>40</v>
      </c>
      <c r="BD23" s="33" t="s">
        <v>40</v>
      </c>
      <c r="BE23" s="33" t="s">
        <v>40</v>
      </c>
      <c r="BF23" s="33" t="s">
        <v>40</v>
      </c>
      <c r="BG23" s="33" t="s">
        <v>40</v>
      </c>
      <c r="BH23" s="33" t="s">
        <v>40</v>
      </c>
      <c r="BI23" s="33" t="s">
        <v>40</v>
      </c>
      <c r="BJ23" s="33" t="s">
        <v>40</v>
      </c>
      <c r="BK23" s="33" t="s">
        <v>40</v>
      </c>
      <c r="BL23" s="33" t="s">
        <v>40</v>
      </c>
      <c r="BM23" s="33" t="s">
        <v>40</v>
      </c>
      <c r="BN23" s="33" t="s">
        <v>40</v>
      </c>
      <c r="BO23" s="33" t="s">
        <v>40</v>
      </c>
      <c r="BP23" s="33" t="s">
        <v>40</v>
      </c>
      <c r="BQ23" s="33" t="s">
        <v>40</v>
      </c>
      <c r="BR23" s="33" t="s">
        <v>40</v>
      </c>
    </row>
    <row r="24" spans="1:70" ht="15">
      <c r="A24" s="27">
        <v>16</v>
      </c>
      <c r="B24" s="28">
        <v>52</v>
      </c>
      <c r="C24" s="28" t="s">
        <v>326</v>
      </c>
      <c r="D24" s="28">
        <v>2003</v>
      </c>
      <c r="E24" s="28" t="s">
        <v>46</v>
      </c>
      <c r="F24" s="28"/>
      <c r="G24" s="29">
        <v>0.0062499999999999995</v>
      </c>
      <c r="H24" s="30">
        <v>1915</v>
      </c>
      <c r="I24" s="44">
        <v>0</v>
      </c>
      <c r="J24" s="44">
        <v>19</v>
      </c>
      <c r="K24" s="44">
        <v>15</v>
      </c>
      <c r="L24" s="45">
        <v>0.013368055555555557</v>
      </c>
      <c r="M24" s="46">
        <v>0.013368055555555557</v>
      </c>
      <c r="N24" s="33">
        <v>0.007118055555555557</v>
      </c>
      <c r="O24" s="34">
        <v>0</v>
      </c>
      <c r="P24" s="34">
        <v>10</v>
      </c>
      <c r="Q24" s="35">
        <v>15</v>
      </c>
      <c r="R24" s="35">
        <v>615</v>
      </c>
      <c r="S24" s="36">
        <v>2</v>
      </c>
      <c r="T24" s="33">
        <v>1.157407407407357E-05</v>
      </c>
      <c r="U24" s="26"/>
      <c r="V24" s="26"/>
      <c r="W24" s="33">
        <v>0.007118055555555557</v>
      </c>
      <c r="X24" s="33">
        <v>0.007118055555555557</v>
      </c>
      <c r="Y24" s="33" t="s">
        <v>40</v>
      </c>
      <c r="Z24" s="33" t="s">
        <v>40</v>
      </c>
      <c r="AA24" s="33" t="s">
        <v>40</v>
      </c>
      <c r="AB24" s="33" t="s">
        <v>40</v>
      </c>
      <c r="AC24" s="33" t="s">
        <v>40</v>
      </c>
      <c r="AD24" s="33" t="s">
        <v>40</v>
      </c>
      <c r="AE24" s="33" t="s">
        <v>40</v>
      </c>
      <c r="AF24" s="33" t="s">
        <v>40</v>
      </c>
      <c r="AG24" s="33" t="s">
        <v>40</v>
      </c>
      <c r="AH24" s="33" t="s">
        <v>40</v>
      </c>
      <c r="AI24" s="33" t="s">
        <v>40</v>
      </c>
      <c r="AJ24" s="33" t="s">
        <v>40</v>
      </c>
      <c r="AK24" s="33" t="s">
        <v>40</v>
      </c>
      <c r="AL24" s="33" t="s">
        <v>40</v>
      </c>
      <c r="AM24" s="33" t="s">
        <v>40</v>
      </c>
      <c r="AN24" s="33" t="s">
        <v>40</v>
      </c>
      <c r="AO24" s="33" t="s">
        <v>40</v>
      </c>
      <c r="AP24" s="33" t="s">
        <v>40</v>
      </c>
      <c r="AQ24" s="33" t="s">
        <v>40</v>
      </c>
      <c r="AR24" s="33" t="s">
        <v>40</v>
      </c>
      <c r="AS24" s="33" t="s">
        <v>40</v>
      </c>
      <c r="AT24" s="33" t="s">
        <v>40</v>
      </c>
      <c r="AU24" s="33" t="s">
        <v>40</v>
      </c>
      <c r="AV24" s="33" t="s">
        <v>40</v>
      </c>
      <c r="AW24" s="33" t="s">
        <v>40</v>
      </c>
      <c r="AX24" s="33" t="s">
        <v>40</v>
      </c>
      <c r="AY24" s="33" t="s">
        <v>40</v>
      </c>
      <c r="AZ24" s="33" t="s">
        <v>40</v>
      </c>
      <c r="BA24" s="33" t="s">
        <v>40</v>
      </c>
      <c r="BB24" s="33" t="s">
        <v>40</v>
      </c>
      <c r="BC24" s="33" t="s">
        <v>40</v>
      </c>
      <c r="BD24" s="33" t="s">
        <v>40</v>
      </c>
      <c r="BE24" s="33" t="s">
        <v>40</v>
      </c>
      <c r="BF24" s="33" t="s">
        <v>40</v>
      </c>
      <c r="BG24" s="33" t="s">
        <v>40</v>
      </c>
      <c r="BH24" s="33" t="s">
        <v>40</v>
      </c>
      <c r="BI24" s="33" t="s">
        <v>40</v>
      </c>
      <c r="BJ24" s="33" t="s">
        <v>40</v>
      </c>
      <c r="BK24" s="33" t="s">
        <v>40</v>
      </c>
      <c r="BL24" s="33" t="s">
        <v>40</v>
      </c>
      <c r="BM24" s="33" t="s">
        <v>40</v>
      </c>
      <c r="BN24" s="33" t="s">
        <v>40</v>
      </c>
      <c r="BO24" s="33" t="s">
        <v>40</v>
      </c>
      <c r="BP24" s="33" t="s">
        <v>40</v>
      </c>
      <c r="BQ24" s="33" t="s">
        <v>40</v>
      </c>
      <c r="BR24" s="33" t="s">
        <v>40</v>
      </c>
    </row>
    <row r="25" spans="1:70" ht="15">
      <c r="A25" s="27">
        <v>17</v>
      </c>
      <c r="B25" s="28">
        <v>77</v>
      </c>
      <c r="C25" s="28" t="s">
        <v>327</v>
      </c>
      <c r="D25" s="28">
        <v>2004</v>
      </c>
      <c r="E25" s="28" t="s">
        <v>46</v>
      </c>
      <c r="F25" s="28"/>
      <c r="G25" s="29">
        <v>0.0062499999999999995</v>
      </c>
      <c r="H25" s="30">
        <v>2029</v>
      </c>
      <c r="I25" s="44">
        <v>0</v>
      </c>
      <c r="J25" s="44">
        <v>20</v>
      </c>
      <c r="K25" s="44">
        <v>29</v>
      </c>
      <c r="L25" s="45">
        <v>0.014224537037037037</v>
      </c>
      <c r="M25" s="46">
        <v>0.014224537037037037</v>
      </c>
      <c r="N25" s="33">
        <v>0.007974537037037037</v>
      </c>
      <c r="O25" s="34">
        <v>0</v>
      </c>
      <c r="P25" s="34">
        <v>11</v>
      </c>
      <c r="Q25" s="35">
        <v>29</v>
      </c>
      <c r="R25" s="35">
        <v>689</v>
      </c>
      <c r="S25" s="36">
        <v>10</v>
      </c>
      <c r="T25" s="33">
        <v>0.0008680555555555533</v>
      </c>
      <c r="U25" s="26"/>
      <c r="V25" s="26"/>
      <c r="W25" s="33">
        <v>0.007974537037037037</v>
      </c>
      <c r="X25" s="33">
        <v>0.007974537037037037</v>
      </c>
      <c r="Y25" s="33">
        <v>0.007974537037037037</v>
      </c>
      <c r="Z25" s="33">
        <v>0.007974537037037037</v>
      </c>
      <c r="AA25" s="33">
        <v>0.007974537037037037</v>
      </c>
      <c r="AB25" s="33">
        <v>0.007974537037037037</v>
      </c>
      <c r="AC25" s="33">
        <v>0.007974537037037037</v>
      </c>
      <c r="AD25" s="33">
        <v>0.007974537037037037</v>
      </c>
      <c r="AE25" s="33">
        <v>0.007974537037037037</v>
      </c>
      <c r="AF25" s="33">
        <v>0.007974537037037037</v>
      </c>
      <c r="AG25" s="33" t="s">
        <v>40</v>
      </c>
      <c r="AH25" s="33" t="s">
        <v>40</v>
      </c>
      <c r="AI25" s="33" t="s">
        <v>40</v>
      </c>
      <c r="AJ25" s="33" t="s">
        <v>40</v>
      </c>
      <c r="AK25" s="33" t="s">
        <v>40</v>
      </c>
      <c r="AL25" s="33" t="s">
        <v>40</v>
      </c>
      <c r="AM25" s="33" t="s">
        <v>40</v>
      </c>
      <c r="AN25" s="33" t="s">
        <v>40</v>
      </c>
      <c r="AO25" s="33" t="s">
        <v>40</v>
      </c>
      <c r="AP25" s="33" t="s">
        <v>40</v>
      </c>
      <c r="AQ25" s="33" t="s">
        <v>40</v>
      </c>
      <c r="AR25" s="33" t="s">
        <v>40</v>
      </c>
      <c r="AS25" s="33" t="s">
        <v>40</v>
      </c>
      <c r="AT25" s="33" t="s">
        <v>40</v>
      </c>
      <c r="AU25" s="33" t="s">
        <v>40</v>
      </c>
      <c r="AV25" s="33" t="s">
        <v>40</v>
      </c>
      <c r="AW25" s="33" t="s">
        <v>40</v>
      </c>
      <c r="AX25" s="33" t="s">
        <v>40</v>
      </c>
      <c r="AY25" s="33" t="s">
        <v>40</v>
      </c>
      <c r="AZ25" s="33" t="s">
        <v>40</v>
      </c>
      <c r="BA25" s="33" t="s">
        <v>40</v>
      </c>
      <c r="BB25" s="33" t="s">
        <v>40</v>
      </c>
      <c r="BC25" s="33" t="s">
        <v>40</v>
      </c>
      <c r="BD25" s="33" t="s">
        <v>40</v>
      </c>
      <c r="BE25" s="33" t="s">
        <v>40</v>
      </c>
      <c r="BF25" s="33" t="s">
        <v>40</v>
      </c>
      <c r="BG25" s="33" t="s">
        <v>40</v>
      </c>
      <c r="BH25" s="33" t="s">
        <v>40</v>
      </c>
      <c r="BI25" s="33" t="s">
        <v>40</v>
      </c>
      <c r="BJ25" s="33" t="s">
        <v>40</v>
      </c>
      <c r="BK25" s="33" t="s">
        <v>40</v>
      </c>
      <c r="BL25" s="33" t="s">
        <v>40</v>
      </c>
      <c r="BM25" s="33" t="s">
        <v>40</v>
      </c>
      <c r="BN25" s="33" t="s">
        <v>40</v>
      </c>
      <c r="BO25" s="33" t="s">
        <v>40</v>
      </c>
      <c r="BP25" s="33" t="s">
        <v>40</v>
      </c>
      <c r="BQ25" s="33" t="s">
        <v>40</v>
      </c>
      <c r="BR25" s="33" t="s">
        <v>40</v>
      </c>
    </row>
    <row r="26" spans="1:70" ht="15">
      <c r="A26" s="27">
        <v>18</v>
      </c>
      <c r="B26" s="28">
        <v>95</v>
      </c>
      <c r="C26" s="28" t="s">
        <v>328</v>
      </c>
      <c r="D26" s="28">
        <v>2003</v>
      </c>
      <c r="E26" s="28" t="s">
        <v>57</v>
      </c>
      <c r="F26" s="28"/>
      <c r="G26" s="29">
        <v>0.0062499999999999995</v>
      </c>
      <c r="H26" s="30">
        <v>2001</v>
      </c>
      <c r="I26" s="44">
        <v>0</v>
      </c>
      <c r="J26" s="44">
        <v>20</v>
      </c>
      <c r="K26" s="44">
        <v>1</v>
      </c>
      <c r="L26" s="45">
        <v>0.013900462962962962</v>
      </c>
      <c r="M26" s="46">
        <v>0.013900462962962962</v>
      </c>
      <c r="N26" s="33">
        <v>0.007650462962962962</v>
      </c>
      <c r="O26" s="34">
        <v>0</v>
      </c>
      <c r="P26" s="34">
        <v>11</v>
      </c>
      <c r="Q26" s="35">
        <v>1</v>
      </c>
      <c r="R26" s="35">
        <v>661</v>
      </c>
      <c r="S26" s="36">
        <v>5</v>
      </c>
      <c r="T26" s="33">
        <v>0.0005439814814814786</v>
      </c>
      <c r="U26" s="26"/>
      <c r="V26" s="26"/>
      <c r="W26" s="33">
        <v>0.007650462962962962</v>
      </c>
      <c r="X26" s="33">
        <v>0.007650462962962962</v>
      </c>
      <c r="Y26" s="33">
        <v>0.007650462962962962</v>
      </c>
      <c r="Z26" s="33">
        <v>0.007650462962962962</v>
      </c>
      <c r="AA26" s="33">
        <v>0.007650462962962962</v>
      </c>
      <c r="AB26" s="33" t="s">
        <v>40</v>
      </c>
      <c r="AC26" s="33" t="s">
        <v>40</v>
      </c>
      <c r="AD26" s="33" t="s">
        <v>40</v>
      </c>
      <c r="AE26" s="33" t="s">
        <v>40</v>
      </c>
      <c r="AF26" s="33" t="s">
        <v>40</v>
      </c>
      <c r="AG26" s="33" t="s">
        <v>40</v>
      </c>
      <c r="AH26" s="33" t="s">
        <v>40</v>
      </c>
      <c r="AI26" s="33" t="s">
        <v>40</v>
      </c>
      <c r="AJ26" s="33" t="s">
        <v>40</v>
      </c>
      <c r="AK26" s="33" t="s">
        <v>40</v>
      </c>
      <c r="AL26" s="33" t="s">
        <v>40</v>
      </c>
      <c r="AM26" s="33" t="s">
        <v>40</v>
      </c>
      <c r="AN26" s="33" t="s">
        <v>40</v>
      </c>
      <c r="AO26" s="33" t="s">
        <v>40</v>
      </c>
      <c r="AP26" s="33" t="s">
        <v>40</v>
      </c>
      <c r="AQ26" s="33" t="s">
        <v>40</v>
      </c>
      <c r="AR26" s="33" t="s">
        <v>40</v>
      </c>
      <c r="AS26" s="33" t="s">
        <v>40</v>
      </c>
      <c r="AT26" s="33" t="s">
        <v>40</v>
      </c>
      <c r="AU26" s="33" t="s">
        <v>40</v>
      </c>
      <c r="AV26" s="33" t="s">
        <v>40</v>
      </c>
      <c r="AW26" s="33" t="s">
        <v>40</v>
      </c>
      <c r="AX26" s="33" t="s">
        <v>40</v>
      </c>
      <c r="AY26" s="33" t="s">
        <v>40</v>
      </c>
      <c r="AZ26" s="33" t="s">
        <v>40</v>
      </c>
      <c r="BA26" s="33" t="s">
        <v>40</v>
      </c>
      <c r="BB26" s="33" t="s">
        <v>40</v>
      </c>
      <c r="BC26" s="33" t="s">
        <v>40</v>
      </c>
      <c r="BD26" s="33" t="s">
        <v>40</v>
      </c>
      <c r="BE26" s="33" t="s">
        <v>40</v>
      </c>
      <c r="BF26" s="33" t="s">
        <v>40</v>
      </c>
      <c r="BG26" s="33" t="s">
        <v>40</v>
      </c>
      <c r="BH26" s="33" t="s">
        <v>40</v>
      </c>
      <c r="BI26" s="33" t="s">
        <v>40</v>
      </c>
      <c r="BJ26" s="33" t="s">
        <v>40</v>
      </c>
      <c r="BK26" s="33" t="s">
        <v>40</v>
      </c>
      <c r="BL26" s="33" t="s">
        <v>40</v>
      </c>
      <c r="BM26" s="33" t="s">
        <v>40</v>
      </c>
      <c r="BN26" s="33" t="s">
        <v>40</v>
      </c>
      <c r="BO26" s="33" t="s">
        <v>40</v>
      </c>
      <c r="BP26" s="33" t="s">
        <v>40</v>
      </c>
      <c r="BQ26" s="33" t="s">
        <v>40</v>
      </c>
      <c r="BR26" s="33" t="s">
        <v>40</v>
      </c>
    </row>
    <row r="27" spans="1:70" ht="15">
      <c r="A27" s="27">
        <v>19</v>
      </c>
      <c r="B27" s="28">
        <v>109</v>
      </c>
      <c r="C27" s="28" t="s">
        <v>329</v>
      </c>
      <c r="D27" s="28">
        <v>2003</v>
      </c>
      <c r="E27" s="28" t="s">
        <v>107</v>
      </c>
      <c r="F27" s="28"/>
      <c r="G27" s="29">
        <v>0.0062499999999999995</v>
      </c>
      <c r="H27" s="30">
        <v>2049</v>
      </c>
      <c r="I27" s="44">
        <v>0</v>
      </c>
      <c r="J27" s="44">
        <v>20</v>
      </c>
      <c r="K27" s="44">
        <v>49</v>
      </c>
      <c r="L27" s="45">
        <v>0.014456018518518519</v>
      </c>
      <c r="M27" s="46">
        <v>0.014456018518518519</v>
      </c>
      <c r="N27" s="33">
        <v>0.008206018518518519</v>
      </c>
      <c r="O27" s="34">
        <v>0</v>
      </c>
      <c r="P27" s="34">
        <v>11</v>
      </c>
      <c r="Q27" s="35">
        <v>49</v>
      </c>
      <c r="R27" s="35">
        <v>709</v>
      </c>
      <c r="S27" s="36">
        <v>12</v>
      </c>
      <c r="T27" s="33">
        <v>0.0010995370370370352</v>
      </c>
      <c r="U27" s="26"/>
      <c r="V27" s="26"/>
      <c r="W27" s="33">
        <v>0.008206018518518519</v>
      </c>
      <c r="X27" s="33">
        <v>0.008206018518518519</v>
      </c>
      <c r="Y27" s="33">
        <v>0.008206018518518519</v>
      </c>
      <c r="Z27" s="33">
        <v>0.008206018518518519</v>
      </c>
      <c r="AA27" s="33">
        <v>0.008206018518518519</v>
      </c>
      <c r="AB27" s="33">
        <v>0.008206018518518519</v>
      </c>
      <c r="AC27" s="33">
        <v>0.008206018518518519</v>
      </c>
      <c r="AD27" s="33">
        <v>0.008206018518518519</v>
      </c>
      <c r="AE27" s="33">
        <v>0.008206018518518519</v>
      </c>
      <c r="AF27" s="33">
        <v>0.008206018518518519</v>
      </c>
      <c r="AG27" s="33">
        <v>0.008206018518518519</v>
      </c>
      <c r="AH27" s="33">
        <v>0.008206018518518519</v>
      </c>
      <c r="AI27" s="33" t="s">
        <v>40</v>
      </c>
      <c r="AJ27" s="33" t="s">
        <v>40</v>
      </c>
      <c r="AK27" s="33" t="s">
        <v>40</v>
      </c>
      <c r="AL27" s="33" t="s">
        <v>40</v>
      </c>
      <c r="AM27" s="33" t="s">
        <v>40</v>
      </c>
      <c r="AN27" s="33" t="s">
        <v>40</v>
      </c>
      <c r="AO27" s="33" t="s">
        <v>40</v>
      </c>
      <c r="AP27" s="33" t="s">
        <v>40</v>
      </c>
      <c r="AQ27" s="33" t="s">
        <v>40</v>
      </c>
      <c r="AR27" s="33" t="s">
        <v>40</v>
      </c>
      <c r="AS27" s="33" t="s">
        <v>40</v>
      </c>
      <c r="AT27" s="33" t="s">
        <v>40</v>
      </c>
      <c r="AU27" s="33" t="s">
        <v>40</v>
      </c>
      <c r="AV27" s="33" t="s">
        <v>40</v>
      </c>
      <c r="AW27" s="33" t="s">
        <v>40</v>
      </c>
      <c r="AX27" s="33" t="s">
        <v>40</v>
      </c>
      <c r="AY27" s="33" t="s">
        <v>40</v>
      </c>
      <c r="AZ27" s="33" t="s">
        <v>40</v>
      </c>
      <c r="BA27" s="33" t="s">
        <v>40</v>
      </c>
      <c r="BB27" s="33" t="s">
        <v>40</v>
      </c>
      <c r="BC27" s="33" t="s">
        <v>40</v>
      </c>
      <c r="BD27" s="33" t="s">
        <v>40</v>
      </c>
      <c r="BE27" s="33" t="s">
        <v>40</v>
      </c>
      <c r="BF27" s="33" t="s">
        <v>40</v>
      </c>
      <c r="BG27" s="33" t="s">
        <v>40</v>
      </c>
      <c r="BH27" s="33" t="s">
        <v>40</v>
      </c>
      <c r="BI27" s="33" t="s">
        <v>40</v>
      </c>
      <c r="BJ27" s="33" t="s">
        <v>40</v>
      </c>
      <c r="BK27" s="33" t="s">
        <v>40</v>
      </c>
      <c r="BL27" s="33" t="s">
        <v>40</v>
      </c>
      <c r="BM27" s="33" t="s">
        <v>40</v>
      </c>
      <c r="BN27" s="33" t="s">
        <v>40</v>
      </c>
      <c r="BO27" s="33" t="s">
        <v>40</v>
      </c>
      <c r="BP27" s="33" t="s">
        <v>40</v>
      </c>
      <c r="BQ27" s="33" t="s">
        <v>40</v>
      </c>
      <c r="BR27" s="33" t="s">
        <v>40</v>
      </c>
    </row>
    <row r="28" spans="1:70" ht="15">
      <c r="A28" s="27">
        <v>20</v>
      </c>
      <c r="B28" s="28">
        <v>178</v>
      </c>
      <c r="C28" s="28" t="s">
        <v>330</v>
      </c>
      <c r="D28" s="28">
        <v>2003</v>
      </c>
      <c r="E28" s="28" t="s">
        <v>109</v>
      </c>
      <c r="F28" s="28"/>
      <c r="G28" s="29">
        <v>0.0062499999999999995</v>
      </c>
      <c r="H28" s="30">
        <v>2351</v>
      </c>
      <c r="I28" s="44">
        <v>0</v>
      </c>
      <c r="J28" s="44">
        <v>23</v>
      </c>
      <c r="K28" s="44">
        <v>51</v>
      </c>
      <c r="L28" s="45">
        <v>0.0165625</v>
      </c>
      <c r="M28" s="46">
        <v>0.0165625</v>
      </c>
      <c r="N28" s="33">
        <v>0.010312500000000002</v>
      </c>
      <c r="O28" s="34">
        <v>0</v>
      </c>
      <c r="P28" s="34">
        <v>14</v>
      </c>
      <c r="Q28" s="35">
        <v>51</v>
      </c>
      <c r="R28" s="35">
        <v>891</v>
      </c>
      <c r="S28" s="36">
        <v>21</v>
      </c>
      <c r="T28" s="33">
        <v>0.0032060185185185186</v>
      </c>
      <c r="U28" s="26"/>
      <c r="V28" s="26"/>
      <c r="W28" s="33">
        <v>0.010312500000000002</v>
      </c>
      <c r="X28" s="33">
        <v>0.010312500000000002</v>
      </c>
      <c r="Y28" s="33">
        <v>0.010312500000000002</v>
      </c>
      <c r="Z28" s="33">
        <v>0.010312500000000002</v>
      </c>
      <c r="AA28" s="33">
        <v>0.010312500000000002</v>
      </c>
      <c r="AB28" s="33">
        <v>0.010312500000000002</v>
      </c>
      <c r="AC28" s="33">
        <v>0.010312500000000002</v>
      </c>
      <c r="AD28" s="33">
        <v>0.010312500000000002</v>
      </c>
      <c r="AE28" s="33">
        <v>0.010312500000000002</v>
      </c>
      <c r="AF28" s="33">
        <v>0.010312500000000002</v>
      </c>
      <c r="AG28" s="33">
        <v>0.010312500000000002</v>
      </c>
      <c r="AH28" s="33">
        <v>0.010312500000000002</v>
      </c>
      <c r="AI28" s="33">
        <v>0.010312500000000002</v>
      </c>
      <c r="AJ28" s="33">
        <v>0.010312500000000002</v>
      </c>
      <c r="AK28" s="33">
        <v>0.010312500000000002</v>
      </c>
      <c r="AL28" s="33">
        <v>0.010312500000000002</v>
      </c>
      <c r="AM28" s="33">
        <v>0.010312500000000002</v>
      </c>
      <c r="AN28" s="33">
        <v>0.010312500000000002</v>
      </c>
      <c r="AO28" s="33">
        <v>0.010312500000000002</v>
      </c>
      <c r="AP28" s="33">
        <v>0.010312500000000002</v>
      </c>
      <c r="AQ28" s="33">
        <v>0.010312500000000002</v>
      </c>
      <c r="AR28" s="33" t="s">
        <v>40</v>
      </c>
      <c r="AS28" s="33" t="s">
        <v>40</v>
      </c>
      <c r="AT28" s="33" t="s">
        <v>40</v>
      </c>
      <c r="AU28" s="33" t="s">
        <v>40</v>
      </c>
      <c r="AV28" s="33" t="s">
        <v>40</v>
      </c>
      <c r="AW28" s="33" t="s">
        <v>40</v>
      </c>
      <c r="AX28" s="33" t="s">
        <v>40</v>
      </c>
      <c r="AY28" s="33" t="s">
        <v>40</v>
      </c>
      <c r="AZ28" s="33" t="s">
        <v>40</v>
      </c>
      <c r="BA28" s="33" t="s">
        <v>40</v>
      </c>
      <c r="BB28" s="33" t="s">
        <v>40</v>
      </c>
      <c r="BC28" s="33" t="s">
        <v>40</v>
      </c>
      <c r="BD28" s="33" t="s">
        <v>40</v>
      </c>
      <c r="BE28" s="33" t="s">
        <v>40</v>
      </c>
      <c r="BF28" s="33" t="s">
        <v>40</v>
      </c>
      <c r="BG28" s="33" t="s">
        <v>40</v>
      </c>
      <c r="BH28" s="33" t="s">
        <v>40</v>
      </c>
      <c r="BI28" s="33" t="s">
        <v>40</v>
      </c>
      <c r="BJ28" s="33" t="s">
        <v>40</v>
      </c>
      <c r="BK28" s="33" t="s">
        <v>40</v>
      </c>
      <c r="BL28" s="33" t="s">
        <v>40</v>
      </c>
      <c r="BM28" s="33" t="s">
        <v>40</v>
      </c>
      <c r="BN28" s="33" t="s">
        <v>40</v>
      </c>
      <c r="BO28" s="33" t="s">
        <v>40</v>
      </c>
      <c r="BP28" s="33" t="s">
        <v>40</v>
      </c>
      <c r="BQ28" s="33" t="s">
        <v>40</v>
      </c>
      <c r="BR28" s="33" t="s">
        <v>40</v>
      </c>
    </row>
    <row r="29" spans="1:70" ht="15">
      <c r="A29" s="27">
        <v>21</v>
      </c>
      <c r="B29" s="28">
        <v>110</v>
      </c>
      <c r="C29" s="28" t="s">
        <v>331</v>
      </c>
      <c r="D29" s="28">
        <v>2003</v>
      </c>
      <c r="E29" s="28" t="s">
        <v>109</v>
      </c>
      <c r="F29" s="28"/>
      <c r="G29" s="29">
        <v>0.0062499999999999995</v>
      </c>
      <c r="H29" s="30">
        <v>2005</v>
      </c>
      <c r="I29" s="44">
        <v>0</v>
      </c>
      <c r="J29" s="44">
        <v>20</v>
      </c>
      <c r="K29" s="44">
        <v>5</v>
      </c>
      <c r="L29" s="45">
        <v>0.013946759259259258</v>
      </c>
      <c r="M29" s="46">
        <v>0.013946759259259258</v>
      </c>
      <c r="N29" s="33">
        <v>0.007696759259259258</v>
      </c>
      <c r="O29" s="34">
        <v>0</v>
      </c>
      <c r="P29" s="34">
        <v>11</v>
      </c>
      <c r="Q29" s="35">
        <v>5</v>
      </c>
      <c r="R29" s="35">
        <v>665</v>
      </c>
      <c r="S29" s="36">
        <v>7</v>
      </c>
      <c r="T29" s="33">
        <v>0.0005902777777777746</v>
      </c>
      <c r="U29" s="26"/>
      <c r="V29" s="26"/>
      <c r="W29" s="33">
        <v>0.007696759259259258</v>
      </c>
      <c r="X29" s="33">
        <v>0.007696759259259258</v>
      </c>
      <c r="Y29" s="33">
        <v>0.007696759259259258</v>
      </c>
      <c r="Z29" s="33">
        <v>0.007696759259259258</v>
      </c>
      <c r="AA29" s="33">
        <v>0.007696759259259258</v>
      </c>
      <c r="AB29" s="33">
        <v>0.007696759259259258</v>
      </c>
      <c r="AC29" s="33">
        <v>0.007696759259259258</v>
      </c>
      <c r="AD29" s="33" t="s">
        <v>40</v>
      </c>
      <c r="AE29" s="33" t="s">
        <v>40</v>
      </c>
      <c r="AF29" s="33" t="s">
        <v>40</v>
      </c>
      <c r="AG29" s="33" t="s">
        <v>40</v>
      </c>
      <c r="AH29" s="33" t="s">
        <v>40</v>
      </c>
      <c r="AI29" s="33" t="s">
        <v>40</v>
      </c>
      <c r="AJ29" s="33" t="s">
        <v>40</v>
      </c>
      <c r="AK29" s="33" t="s">
        <v>40</v>
      </c>
      <c r="AL29" s="33" t="s">
        <v>40</v>
      </c>
      <c r="AM29" s="33" t="s">
        <v>40</v>
      </c>
      <c r="AN29" s="33" t="s">
        <v>40</v>
      </c>
      <c r="AO29" s="33" t="s">
        <v>40</v>
      </c>
      <c r="AP29" s="33" t="s">
        <v>40</v>
      </c>
      <c r="AQ29" s="33" t="s">
        <v>40</v>
      </c>
      <c r="AR29" s="33" t="s">
        <v>40</v>
      </c>
      <c r="AS29" s="33" t="s">
        <v>40</v>
      </c>
      <c r="AT29" s="33" t="s">
        <v>40</v>
      </c>
      <c r="AU29" s="33" t="s">
        <v>40</v>
      </c>
      <c r="AV29" s="33" t="s">
        <v>40</v>
      </c>
      <c r="AW29" s="33" t="s">
        <v>40</v>
      </c>
      <c r="AX29" s="33" t="s">
        <v>40</v>
      </c>
      <c r="AY29" s="33" t="s">
        <v>40</v>
      </c>
      <c r="AZ29" s="33" t="s">
        <v>40</v>
      </c>
      <c r="BA29" s="33" t="s">
        <v>40</v>
      </c>
      <c r="BB29" s="33" t="s">
        <v>40</v>
      </c>
      <c r="BC29" s="33" t="s">
        <v>40</v>
      </c>
      <c r="BD29" s="33" t="s">
        <v>40</v>
      </c>
      <c r="BE29" s="33" t="s">
        <v>40</v>
      </c>
      <c r="BF29" s="33" t="s">
        <v>40</v>
      </c>
      <c r="BG29" s="33" t="s">
        <v>40</v>
      </c>
      <c r="BH29" s="33" t="s">
        <v>40</v>
      </c>
      <c r="BI29" s="33" t="s">
        <v>40</v>
      </c>
      <c r="BJ29" s="33" t="s">
        <v>40</v>
      </c>
      <c r="BK29" s="33" t="s">
        <v>40</v>
      </c>
      <c r="BL29" s="33" t="s">
        <v>40</v>
      </c>
      <c r="BM29" s="33" t="s">
        <v>40</v>
      </c>
      <c r="BN29" s="33" t="s">
        <v>40</v>
      </c>
      <c r="BO29" s="33" t="s">
        <v>40</v>
      </c>
      <c r="BP29" s="33" t="s">
        <v>40</v>
      </c>
      <c r="BQ29" s="33" t="s">
        <v>40</v>
      </c>
      <c r="BR29" s="33" t="s">
        <v>40</v>
      </c>
    </row>
    <row r="32" spans="1:70" ht="18.75">
      <c r="A32" s="1" t="s"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W32" s="26" t="e">
        <f>IF(#REF!&gt;0,COUNTIF(N33:N60,#REF!),"")</f>
        <v>#REF!</v>
      </c>
      <c r="X32" s="26" t="e">
        <f>IF(#REF!&gt;0,COUNTIF(X33:X60,#REF!)+W32,"")</f>
        <v>#REF!</v>
      </c>
      <c r="Y32" s="26" t="e">
        <f>IF(#REF!&gt;0,COUNTIF(Y33:Y60,#REF!)+X32,"")</f>
        <v>#REF!</v>
      </c>
      <c r="Z32" s="26" t="e">
        <f>IF(#REF!&gt;0,COUNTIF(Z33:Z60,#REF!)+Y32,"")</f>
        <v>#REF!</v>
      </c>
      <c r="AA32" s="26" t="e">
        <f>IF(#REF!&gt;0,COUNTIF(AA33:AA60,#REF!)+Z32,"")</f>
        <v>#REF!</v>
      </c>
      <c r="AB32" s="26" t="e">
        <f>IF(#REF!&gt;0,COUNTIF(AB33:AB60,#REF!)+AA32,"")</f>
        <v>#REF!</v>
      </c>
      <c r="AC32" s="26" t="e">
        <f>IF(#REF!&gt;0,COUNTIF(AC33:AC60,#REF!)+AB32,"")</f>
        <v>#REF!</v>
      </c>
      <c r="AD32" s="26" t="e">
        <f>IF(#REF!&gt;0,COUNTIF(AD33:AD60,#REF!)+AC32,"")</f>
        <v>#REF!</v>
      </c>
      <c r="AE32" s="26" t="e">
        <f>IF(#REF!&gt;0,COUNTIF(AE33:AE60,#REF!)+AD32,"")</f>
        <v>#REF!</v>
      </c>
      <c r="AF32" s="26" t="e">
        <f>IF(#REF!&gt;0,COUNTIF(AF33:AF60,#REF!)+AE32,"")</f>
        <v>#REF!</v>
      </c>
      <c r="AG32" s="26" t="e">
        <f>IF(#REF!&gt;0,COUNTIF(AG33:AG60,#REF!)+AF32,"")</f>
        <v>#REF!</v>
      </c>
      <c r="AH32" s="26" t="e">
        <f>IF(#REF!&gt;0,COUNTIF(AH33:AH60,#REF!)+AG32,"")</f>
        <v>#REF!</v>
      </c>
      <c r="AI32" s="26" t="e">
        <f>IF(#REF!&gt;0,COUNTIF(AI33:AI60,#REF!)+AH32,"")</f>
        <v>#REF!</v>
      </c>
      <c r="AJ32" s="26" t="e">
        <f>IF(#REF!&gt;0,COUNTIF(AJ33:AJ60,#REF!)+AI32,"")</f>
        <v>#REF!</v>
      </c>
      <c r="AK32" s="26" t="e">
        <f>IF(#REF!&gt;0,COUNTIF(AK33:AK60,#REF!)+AJ32,"")</f>
        <v>#REF!</v>
      </c>
      <c r="AL32" s="26" t="e">
        <f>IF(#REF!&gt;0,COUNTIF(AL33:AL60,#REF!)+AK32,"")</f>
        <v>#REF!</v>
      </c>
      <c r="AM32" s="26" t="e">
        <f>IF(#REF!&gt;0,COUNTIF(AM33:AM60,#REF!)+AL32,"")</f>
        <v>#REF!</v>
      </c>
      <c r="AN32" s="26" t="e">
        <f>IF(#REF!&gt;0,COUNTIF(AN33:AN60,#REF!)+AM32,"")</f>
        <v>#REF!</v>
      </c>
      <c r="AO32" s="26" t="e">
        <f>IF(#REF!&gt;0,COUNTIF(AO33:AO60,#REF!)+AN32,"")</f>
        <v>#REF!</v>
      </c>
      <c r="AP32" s="26" t="e">
        <f>IF(#REF!&gt;0,COUNTIF(AP33:AP60,#REF!)+AO32,"")</f>
        <v>#REF!</v>
      </c>
      <c r="AQ32" s="26" t="e">
        <f>IF(#REF!&gt;0,COUNTIF(AQ33:AQ60,#REF!)+AP32,"")</f>
        <v>#REF!</v>
      </c>
      <c r="AR32" s="26" t="e">
        <f>IF(#REF!&gt;0,COUNTIF(AR33:AR60,#REF!)+AQ32,"")</f>
        <v>#REF!</v>
      </c>
      <c r="AS32" s="26" t="e">
        <f>IF(#REF!&gt;0,COUNTIF(AS33:AS60,#REF!)+AR32,"")</f>
        <v>#REF!</v>
      </c>
      <c r="AT32" s="26" t="e">
        <f>IF(#REF!&gt;0,COUNTIF(AT33:AT60,#REF!)+AS32,"")</f>
        <v>#REF!</v>
      </c>
      <c r="AU32" s="26" t="e">
        <f>IF(#REF!&gt;0,COUNTIF(AU33:AU60,#REF!)+AT32,"")</f>
        <v>#REF!</v>
      </c>
      <c r="AV32" s="26" t="e">
        <f>IF(#REF!&gt;0,COUNTIF(AV33:AV60,#REF!)+AU32,"")</f>
        <v>#REF!</v>
      </c>
      <c r="AW32" s="26" t="e">
        <f>IF(#REF!&gt;0,COUNTIF(AW33:AW60,#REF!)+AV32,"")</f>
        <v>#REF!</v>
      </c>
      <c r="AX32" s="26" t="e">
        <f>IF(#REF!&gt;0,COUNTIF(AX33:AX60,#REF!)+AW32,"")</f>
        <v>#REF!</v>
      </c>
      <c r="AY32" s="26" t="e">
        <f>IF(#REF!&gt;0,COUNTIF(AY33:AY60,#REF!)+AX32,"")</f>
        <v>#REF!</v>
      </c>
      <c r="AZ32" s="26" t="e">
        <f>IF(#REF!&gt;0,COUNTIF(AZ33:AZ60,#REF!)+AY32,"")</f>
        <v>#REF!</v>
      </c>
      <c r="BA32" s="26" t="e">
        <f>IF(#REF!&gt;0,COUNTIF(BA33:BA60,#REF!)+AZ32,"")</f>
        <v>#REF!</v>
      </c>
      <c r="BB32" s="26" t="e">
        <f>IF(#REF!&gt;0,COUNTIF(BB33:BB60,#REF!)+BA32,"")</f>
        <v>#REF!</v>
      </c>
      <c r="BC32" s="26" t="e">
        <f>IF(#REF!&gt;0,COUNTIF(BC33:BC60,#REF!)+BB32,"")</f>
        <v>#REF!</v>
      </c>
      <c r="BD32" s="26" t="e">
        <f>IF(#REF!&gt;0,COUNTIF(BD33:BD60,#REF!)+BC32,"")</f>
        <v>#REF!</v>
      </c>
      <c r="BE32" s="26" t="e">
        <f>IF(#REF!&gt;0,COUNTIF(BE33:BE60,#REF!)+BD32,"")</f>
        <v>#REF!</v>
      </c>
      <c r="BF32" s="26" t="e">
        <f>IF(#REF!&gt;0,COUNTIF(BF33:BF60,#REF!)+BE32,"")</f>
        <v>#REF!</v>
      </c>
      <c r="BG32" s="26" t="e">
        <f>IF(#REF!&gt;0,COUNTIF(BG33:BG60,#REF!)+BF32,"")</f>
        <v>#REF!</v>
      </c>
      <c r="BH32" s="26" t="e">
        <f>IF(#REF!&gt;0,COUNTIF(BH33:BH60,#REF!)+BG32,"")</f>
        <v>#REF!</v>
      </c>
      <c r="BI32" s="26" t="e">
        <f>IF(#REF!&gt;0,COUNTIF(BI33:BI60,#REF!)+BH32,"")</f>
        <v>#REF!</v>
      </c>
      <c r="BJ32" s="26" t="e">
        <f>IF(#REF!&gt;0,COUNTIF(BJ33:BJ60,#REF!)+BI32,"")</f>
        <v>#REF!</v>
      </c>
      <c r="BK32" s="26" t="e">
        <f>IF(#REF!&gt;0,COUNTIF(BK33:BK60,#REF!)+BJ32,"")</f>
        <v>#REF!</v>
      </c>
      <c r="BL32" s="26" t="e">
        <f>IF(#REF!&gt;0,COUNTIF(BL33:BL60,#REF!)+BK32,"")</f>
        <v>#REF!</v>
      </c>
      <c r="BM32" s="26" t="e">
        <f>IF(#REF!&gt;0,COUNTIF(BM33:BM60,#REF!)+BL32,"")</f>
        <v>#REF!</v>
      </c>
      <c r="BN32" s="26" t="e">
        <f>IF(#REF!&gt;0,COUNTIF(BN33:BN60,#REF!)+BM32,"")</f>
        <v>#REF!</v>
      </c>
      <c r="BO32" s="26" t="e">
        <f>IF(#REF!&gt;0,COUNTIF(BO33:BO60,#REF!)+BN32,"")</f>
        <v>#REF!</v>
      </c>
      <c r="BP32" s="26" t="e">
        <f>IF(#REF!&gt;0,COUNTIF(BP33:BP60,#REF!)+BO32,"")</f>
        <v>#REF!</v>
      </c>
      <c r="BQ32" s="26" t="e">
        <f>IF(#REF!&gt;0,COUNTIF(BQ33:BQ60,#REF!)+BP32,"")</f>
        <v>#REF!</v>
      </c>
      <c r="BR32" s="26" t="e">
        <f>IF(#REF!&gt;0,COUNTIF(BR33:BR60,#REF!)+BQ32,"")</f>
        <v>#REF!</v>
      </c>
    </row>
    <row r="34" spans="3:22" ht="15">
      <c r="C34" s="7" t="s">
        <v>2</v>
      </c>
      <c r="D34" s="16" t="s">
        <v>49</v>
      </c>
      <c r="E34" s="16"/>
      <c r="F34" s="16"/>
      <c r="M34" s="7" t="s">
        <v>3</v>
      </c>
      <c r="N34" s="38">
        <v>42497</v>
      </c>
      <c r="O34" s="10"/>
      <c r="P34" s="10"/>
      <c r="Q34" s="10"/>
      <c r="R34" s="10"/>
      <c r="S34" s="11"/>
      <c r="U34" s="12" t="s">
        <v>4</v>
      </c>
      <c r="V34" s="39">
        <v>0.0062499999999999995</v>
      </c>
    </row>
    <row r="35" spans="3:22" ht="15">
      <c r="C35" s="7" t="s">
        <v>5</v>
      </c>
      <c r="D35" s="16" t="s">
        <v>50</v>
      </c>
      <c r="E35" s="16" t="s">
        <v>6</v>
      </c>
      <c r="F35" s="16"/>
      <c r="M35" s="7" t="s">
        <v>7</v>
      </c>
      <c r="N35" s="40">
        <v>0.5</v>
      </c>
      <c r="O35" s="15"/>
      <c r="P35" s="15"/>
      <c r="Q35" s="15"/>
      <c r="R35" s="15"/>
      <c r="S35" s="11"/>
      <c r="U35" s="5" t="s">
        <v>8</v>
      </c>
      <c r="V35" s="41">
        <v>0</v>
      </c>
    </row>
    <row r="36" spans="3:70" ht="15">
      <c r="C36" s="7" t="s">
        <v>9</v>
      </c>
      <c r="D36" s="16" t="s">
        <v>332</v>
      </c>
      <c r="E36" s="16"/>
      <c r="F36" s="16"/>
      <c r="U36" s="12" t="s">
        <v>11</v>
      </c>
      <c r="V36" s="13">
        <f>MAX(G40:G85)</f>
        <v>0.0062499999999999995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</row>
    <row r="37" spans="2:70" ht="15" customHeight="1">
      <c r="B37" s="17"/>
      <c r="C37" s="18" t="s">
        <v>12</v>
      </c>
      <c r="D37" s="16" t="s">
        <v>305</v>
      </c>
      <c r="E37" s="16"/>
      <c r="F37" s="16"/>
      <c r="G37" s="15"/>
      <c r="H37" s="15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1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</row>
    <row r="38" spans="2:70" ht="15">
      <c r="B38" s="17"/>
      <c r="C38" s="12"/>
      <c r="D38" s="12"/>
      <c r="E38" s="22"/>
      <c r="F38" s="22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1"/>
      <c r="U38" s="12" t="s">
        <v>14</v>
      </c>
      <c r="V38" s="23">
        <v>0.0037615740740740743</v>
      </c>
      <c r="W38" s="32">
        <v>0.0037615740740740743</v>
      </c>
      <c r="X38" s="32">
        <v>0.004571759259259261</v>
      </c>
      <c r="Y38" s="32">
        <v>0.004803240740740741</v>
      </c>
      <c r="Z38" s="32">
        <v>0.0048958333333333345</v>
      </c>
      <c r="AA38" s="32">
        <v>0.004930555555555557</v>
      </c>
      <c r="AB38" s="32">
        <v>0.004988425925925928</v>
      </c>
      <c r="AC38" s="32">
        <v>0.005115740740740741</v>
      </c>
      <c r="AD38" s="32">
        <v>0.005196759259259261</v>
      </c>
      <c r="AE38" s="32">
        <v>0.005300925925925925</v>
      </c>
      <c r="AF38" s="32">
        <v>0.005439814814814815</v>
      </c>
      <c r="AG38" s="32">
        <v>0.005451388888888892</v>
      </c>
      <c r="AH38" s="32">
        <v>0.005474537037037036</v>
      </c>
      <c r="AI38" s="32">
        <v>0.005497685185185186</v>
      </c>
      <c r="AJ38" s="32">
        <v>0.005891203703703705</v>
      </c>
      <c r="AK38" s="32">
        <v>0.006111111111111113</v>
      </c>
      <c r="AL38" s="32">
        <v>0.006215277777777777</v>
      </c>
      <c r="AM38" s="32">
        <v>0.006261574074074073</v>
      </c>
      <c r="AN38" s="32">
        <v>0.006284722222222224</v>
      </c>
      <c r="AO38" s="32">
        <v>0.006388888888888889</v>
      </c>
      <c r="AP38" s="32">
        <v>0.006446759259259261</v>
      </c>
      <c r="AQ38" s="32">
        <v>0.006481481481481481</v>
      </c>
      <c r="AR38" s="32">
        <v>0.0066087962962962975</v>
      </c>
      <c r="AS38" s="32">
        <v>0.021412037037037042</v>
      </c>
      <c r="AT38" s="32" t="s">
        <v>40</v>
      </c>
      <c r="AU38" s="32" t="s">
        <v>40</v>
      </c>
      <c r="AV38" s="32" t="s">
        <v>40</v>
      </c>
      <c r="AW38" s="32" t="s">
        <v>40</v>
      </c>
      <c r="AX38" s="32" t="s">
        <v>40</v>
      </c>
      <c r="AY38" s="32" t="s">
        <v>40</v>
      </c>
      <c r="AZ38" s="32" t="s">
        <v>40</v>
      </c>
      <c r="BA38" s="32" t="s">
        <v>40</v>
      </c>
      <c r="BB38" s="32" t="s">
        <v>40</v>
      </c>
      <c r="BC38" s="32" t="s">
        <v>40</v>
      </c>
      <c r="BD38" s="32" t="s">
        <v>40</v>
      </c>
      <c r="BE38" s="32" t="s">
        <v>40</v>
      </c>
      <c r="BF38" s="32" t="s">
        <v>40</v>
      </c>
      <c r="BG38" s="32" t="s">
        <v>40</v>
      </c>
      <c r="BH38" s="32" t="s">
        <v>40</v>
      </c>
      <c r="BI38" s="32" t="s">
        <v>40</v>
      </c>
      <c r="BJ38" s="32" t="s">
        <v>40</v>
      </c>
      <c r="BK38" s="32" t="s">
        <v>40</v>
      </c>
      <c r="BL38" s="32" t="s">
        <v>40</v>
      </c>
      <c r="BM38" s="32" t="s">
        <v>40</v>
      </c>
      <c r="BN38" s="32" t="s">
        <v>40</v>
      </c>
      <c r="BO38" s="32" t="s">
        <v>40</v>
      </c>
      <c r="BP38" s="32" t="s">
        <v>40</v>
      </c>
      <c r="BQ38" s="32" t="s">
        <v>40</v>
      </c>
      <c r="BR38" s="32" t="s">
        <v>40</v>
      </c>
    </row>
    <row r="39" spans="1:70" s="37" customFormat="1" ht="41.25" customHeight="1">
      <c r="A39" s="24" t="s">
        <v>15</v>
      </c>
      <c r="B39" s="24" t="s">
        <v>16</v>
      </c>
      <c r="C39" s="24" t="s">
        <v>17</v>
      </c>
      <c r="D39" s="24" t="s">
        <v>18</v>
      </c>
      <c r="E39" s="24" t="s">
        <v>19</v>
      </c>
      <c r="F39" s="24" t="s">
        <v>20</v>
      </c>
      <c r="G39" s="24" t="s">
        <v>21</v>
      </c>
      <c r="H39" s="24" t="s">
        <v>22</v>
      </c>
      <c r="I39" s="24"/>
      <c r="J39" s="24"/>
      <c r="K39" s="24"/>
      <c r="L39" s="24"/>
      <c r="M39" s="24" t="s">
        <v>23</v>
      </c>
      <c r="N39" s="24" t="s">
        <v>24</v>
      </c>
      <c r="O39" s="24"/>
      <c r="P39" s="24"/>
      <c r="Q39" s="24"/>
      <c r="R39" s="24"/>
      <c r="S39" s="25" t="s">
        <v>25</v>
      </c>
      <c r="T39" s="24" t="s">
        <v>26</v>
      </c>
      <c r="U39" s="26"/>
      <c r="V39" s="26"/>
      <c r="W39" s="26">
        <v>1</v>
      </c>
      <c r="X39" s="26">
        <v>2</v>
      </c>
      <c r="Y39" s="26">
        <v>3</v>
      </c>
      <c r="Z39" s="26">
        <v>4</v>
      </c>
      <c r="AA39" s="26">
        <v>5</v>
      </c>
      <c r="AB39" s="26">
        <v>6</v>
      </c>
      <c r="AC39" s="26">
        <v>7</v>
      </c>
      <c r="AD39" s="26">
        <v>8</v>
      </c>
      <c r="AE39" s="26">
        <v>9</v>
      </c>
      <c r="AF39" s="26">
        <v>10</v>
      </c>
      <c r="AG39" s="26">
        <v>11</v>
      </c>
      <c r="AH39" s="26">
        <v>12</v>
      </c>
      <c r="AI39" s="26">
        <v>13</v>
      </c>
      <c r="AJ39" s="26">
        <v>14</v>
      </c>
      <c r="AK39" s="26">
        <v>15</v>
      </c>
      <c r="AL39" s="26">
        <v>16</v>
      </c>
      <c r="AM39" s="26">
        <v>17</v>
      </c>
      <c r="AN39" s="26">
        <v>18</v>
      </c>
      <c r="AO39" s="26">
        <v>19</v>
      </c>
      <c r="AP39" s="26">
        <v>20</v>
      </c>
      <c r="AQ39" s="26">
        <v>21</v>
      </c>
      <c r="AR39" s="26">
        <v>22</v>
      </c>
      <c r="AS39" s="26">
        <v>23</v>
      </c>
      <c r="AT39" s="26">
        <v>24</v>
      </c>
      <c r="AU39" s="26">
        <v>25</v>
      </c>
      <c r="AV39" s="26">
        <v>26</v>
      </c>
      <c r="AW39" s="26">
        <v>27</v>
      </c>
      <c r="AX39" s="26">
        <v>28</v>
      </c>
      <c r="AY39" s="26">
        <v>29</v>
      </c>
      <c r="AZ39" s="26">
        <v>30</v>
      </c>
      <c r="BA39" s="26">
        <v>31</v>
      </c>
      <c r="BB39" s="26">
        <v>32</v>
      </c>
      <c r="BC39" s="26">
        <v>33</v>
      </c>
      <c r="BD39" s="26">
        <v>34</v>
      </c>
      <c r="BE39" s="26">
        <v>35</v>
      </c>
      <c r="BF39" s="26">
        <v>36</v>
      </c>
      <c r="BG39" s="26">
        <v>37</v>
      </c>
      <c r="BH39" s="26">
        <v>38</v>
      </c>
      <c r="BI39" s="26">
        <v>39</v>
      </c>
      <c r="BJ39" s="26">
        <v>40</v>
      </c>
      <c r="BK39" s="26">
        <v>41</v>
      </c>
      <c r="BL39" s="26">
        <v>42</v>
      </c>
      <c r="BM39" s="26">
        <v>43</v>
      </c>
      <c r="BN39" s="26">
        <v>44</v>
      </c>
      <c r="BO39" s="26">
        <v>45</v>
      </c>
      <c r="BP39" s="26">
        <v>46</v>
      </c>
      <c r="BQ39" s="26">
        <v>47</v>
      </c>
      <c r="BR39" s="26">
        <v>48</v>
      </c>
    </row>
    <row r="40" spans="1:70" ht="15">
      <c r="A40" s="27">
        <v>1</v>
      </c>
      <c r="B40" s="28">
        <v>56</v>
      </c>
      <c r="C40" s="28" t="s">
        <v>333</v>
      </c>
      <c r="D40" s="28">
        <v>2001</v>
      </c>
      <c r="E40" s="28" t="s">
        <v>46</v>
      </c>
      <c r="F40" s="28"/>
      <c r="G40" s="29">
        <v>0.0062499999999999995</v>
      </c>
      <c r="H40" s="30">
        <v>1606</v>
      </c>
      <c r="I40" s="31">
        <v>0</v>
      </c>
      <c r="J40" s="31">
        <v>16</v>
      </c>
      <c r="K40" s="31">
        <v>6</v>
      </c>
      <c r="L40" s="32">
        <v>0.011180555555555556</v>
      </c>
      <c r="M40" s="33">
        <v>0.011180555555555556</v>
      </c>
      <c r="N40" s="33">
        <v>0.004930555555555557</v>
      </c>
      <c r="O40" s="34">
        <v>0</v>
      </c>
      <c r="P40" s="34">
        <v>7</v>
      </c>
      <c r="Q40" s="35">
        <v>6</v>
      </c>
      <c r="R40" s="35">
        <v>426</v>
      </c>
      <c r="S40" s="36">
        <v>5</v>
      </c>
      <c r="T40" s="33">
        <v>0.0011689814814814826</v>
      </c>
      <c r="U40" s="26"/>
      <c r="V40" s="26"/>
      <c r="W40" s="33">
        <v>0.004930555555555557</v>
      </c>
      <c r="X40" s="33">
        <v>0.004930555555555557</v>
      </c>
      <c r="Y40" s="33">
        <v>0.004930555555555557</v>
      </c>
      <c r="Z40" s="33">
        <v>0.004930555555555557</v>
      </c>
      <c r="AA40" s="33">
        <v>0.004930555555555557</v>
      </c>
      <c r="AB40" s="33" t="s">
        <v>40</v>
      </c>
      <c r="AC40" s="33" t="s">
        <v>40</v>
      </c>
      <c r="AD40" s="33" t="s">
        <v>40</v>
      </c>
      <c r="AE40" s="33" t="s">
        <v>40</v>
      </c>
      <c r="AF40" s="33" t="s">
        <v>40</v>
      </c>
      <c r="AG40" s="33" t="s">
        <v>40</v>
      </c>
      <c r="AH40" s="33" t="s">
        <v>40</v>
      </c>
      <c r="AI40" s="33" t="s">
        <v>40</v>
      </c>
      <c r="AJ40" s="33" t="s">
        <v>40</v>
      </c>
      <c r="AK40" s="33" t="s">
        <v>40</v>
      </c>
      <c r="AL40" s="33" t="s">
        <v>40</v>
      </c>
      <c r="AM40" s="33" t="s">
        <v>40</v>
      </c>
      <c r="AN40" s="33" t="s">
        <v>40</v>
      </c>
      <c r="AO40" s="33" t="s">
        <v>40</v>
      </c>
      <c r="AP40" s="33" t="s">
        <v>40</v>
      </c>
      <c r="AQ40" s="33" t="s">
        <v>40</v>
      </c>
      <c r="AR40" s="33" t="s">
        <v>40</v>
      </c>
      <c r="AS40" s="33" t="s">
        <v>40</v>
      </c>
      <c r="AT40" s="33" t="s">
        <v>40</v>
      </c>
      <c r="AU40" s="33" t="s">
        <v>40</v>
      </c>
      <c r="AV40" s="33" t="s">
        <v>40</v>
      </c>
      <c r="AW40" s="33" t="s">
        <v>40</v>
      </c>
      <c r="AX40" s="33" t="s">
        <v>40</v>
      </c>
      <c r="AY40" s="33" t="s">
        <v>40</v>
      </c>
      <c r="AZ40" s="33" t="s">
        <v>40</v>
      </c>
      <c r="BA40" s="33" t="s">
        <v>40</v>
      </c>
      <c r="BB40" s="33" t="s">
        <v>40</v>
      </c>
      <c r="BC40" s="33" t="s">
        <v>40</v>
      </c>
      <c r="BD40" s="33" t="s">
        <v>40</v>
      </c>
      <c r="BE40" s="33" t="s">
        <v>40</v>
      </c>
      <c r="BF40" s="33" t="s">
        <v>40</v>
      </c>
      <c r="BG40" s="33" t="s">
        <v>40</v>
      </c>
      <c r="BH40" s="33" t="s">
        <v>40</v>
      </c>
      <c r="BI40" s="33" t="s">
        <v>40</v>
      </c>
      <c r="BJ40" s="33" t="s">
        <v>40</v>
      </c>
      <c r="BK40" s="33" t="s">
        <v>40</v>
      </c>
      <c r="BL40" s="33" t="s">
        <v>40</v>
      </c>
      <c r="BM40" s="33" t="s">
        <v>40</v>
      </c>
      <c r="BN40" s="33" t="s">
        <v>40</v>
      </c>
      <c r="BO40" s="33" t="s">
        <v>40</v>
      </c>
      <c r="BP40" s="33" t="s">
        <v>40</v>
      </c>
      <c r="BQ40" s="33" t="s">
        <v>40</v>
      </c>
      <c r="BR40" s="33" t="s">
        <v>40</v>
      </c>
    </row>
    <row r="41" spans="1:70" ht="15">
      <c r="A41" s="27">
        <v>2</v>
      </c>
      <c r="B41" s="28">
        <v>57</v>
      </c>
      <c r="C41" s="28" t="s">
        <v>334</v>
      </c>
      <c r="D41" s="28">
        <v>2001</v>
      </c>
      <c r="E41" s="28" t="s">
        <v>46</v>
      </c>
      <c r="F41" s="28"/>
      <c r="G41" s="29">
        <v>0.0062499999999999995</v>
      </c>
      <c r="H41" s="30">
        <v>1650</v>
      </c>
      <c r="I41" s="31">
        <v>0</v>
      </c>
      <c r="J41" s="31">
        <v>16</v>
      </c>
      <c r="K41" s="31">
        <v>50</v>
      </c>
      <c r="L41" s="32">
        <v>0.011689814814814814</v>
      </c>
      <c r="M41" s="33">
        <v>0.011689814814814814</v>
      </c>
      <c r="N41" s="33">
        <v>0.005439814814814815</v>
      </c>
      <c r="O41" s="34">
        <v>0</v>
      </c>
      <c r="P41" s="34">
        <v>7</v>
      </c>
      <c r="Q41" s="35">
        <v>50</v>
      </c>
      <c r="R41" s="35">
        <v>470</v>
      </c>
      <c r="S41" s="36">
        <v>10</v>
      </c>
      <c r="T41" s="33">
        <v>0.0016782407407407406</v>
      </c>
      <c r="U41" s="26"/>
      <c r="V41" s="26"/>
      <c r="W41" s="33">
        <v>0.005439814814814815</v>
      </c>
      <c r="X41" s="33">
        <v>0.005439814814814815</v>
      </c>
      <c r="Y41" s="33">
        <v>0.005439814814814815</v>
      </c>
      <c r="Z41" s="33">
        <v>0.005439814814814815</v>
      </c>
      <c r="AA41" s="33">
        <v>0.005439814814814815</v>
      </c>
      <c r="AB41" s="33">
        <v>0.005439814814814815</v>
      </c>
      <c r="AC41" s="33">
        <v>0.005439814814814815</v>
      </c>
      <c r="AD41" s="33">
        <v>0.005439814814814815</v>
      </c>
      <c r="AE41" s="33">
        <v>0.005439814814814815</v>
      </c>
      <c r="AF41" s="33">
        <v>0.005439814814814815</v>
      </c>
      <c r="AG41" s="33" t="s">
        <v>40</v>
      </c>
      <c r="AH41" s="33" t="s">
        <v>40</v>
      </c>
      <c r="AI41" s="33" t="s">
        <v>40</v>
      </c>
      <c r="AJ41" s="33" t="s">
        <v>40</v>
      </c>
      <c r="AK41" s="33" t="s">
        <v>40</v>
      </c>
      <c r="AL41" s="33" t="s">
        <v>40</v>
      </c>
      <c r="AM41" s="33" t="s">
        <v>40</v>
      </c>
      <c r="AN41" s="33" t="s">
        <v>40</v>
      </c>
      <c r="AO41" s="33" t="s">
        <v>40</v>
      </c>
      <c r="AP41" s="33" t="s">
        <v>40</v>
      </c>
      <c r="AQ41" s="33" t="s">
        <v>40</v>
      </c>
      <c r="AR41" s="33" t="s">
        <v>40</v>
      </c>
      <c r="AS41" s="33" t="s">
        <v>40</v>
      </c>
      <c r="AT41" s="33" t="s">
        <v>40</v>
      </c>
      <c r="AU41" s="33" t="s">
        <v>40</v>
      </c>
      <c r="AV41" s="33" t="s">
        <v>40</v>
      </c>
      <c r="AW41" s="33" t="s">
        <v>40</v>
      </c>
      <c r="AX41" s="33" t="s">
        <v>40</v>
      </c>
      <c r="AY41" s="33" t="s">
        <v>40</v>
      </c>
      <c r="AZ41" s="33" t="s">
        <v>40</v>
      </c>
      <c r="BA41" s="33" t="s">
        <v>40</v>
      </c>
      <c r="BB41" s="33" t="s">
        <v>40</v>
      </c>
      <c r="BC41" s="33" t="s">
        <v>40</v>
      </c>
      <c r="BD41" s="33" t="s">
        <v>40</v>
      </c>
      <c r="BE41" s="33" t="s">
        <v>40</v>
      </c>
      <c r="BF41" s="33" t="s">
        <v>40</v>
      </c>
      <c r="BG41" s="33" t="s">
        <v>40</v>
      </c>
      <c r="BH41" s="33" t="s">
        <v>40</v>
      </c>
      <c r="BI41" s="33" t="s">
        <v>40</v>
      </c>
      <c r="BJ41" s="33" t="s">
        <v>40</v>
      </c>
      <c r="BK41" s="33" t="s">
        <v>40</v>
      </c>
      <c r="BL41" s="33" t="s">
        <v>40</v>
      </c>
      <c r="BM41" s="33" t="s">
        <v>40</v>
      </c>
      <c r="BN41" s="33" t="s">
        <v>40</v>
      </c>
      <c r="BO41" s="33" t="s">
        <v>40</v>
      </c>
      <c r="BP41" s="33" t="s">
        <v>40</v>
      </c>
      <c r="BQ41" s="33" t="s">
        <v>40</v>
      </c>
      <c r="BR41" s="33" t="s">
        <v>40</v>
      </c>
    </row>
    <row r="42" spans="1:70" ht="15">
      <c r="A42" s="27">
        <v>3</v>
      </c>
      <c r="B42" s="28">
        <v>4</v>
      </c>
      <c r="C42" s="28" t="s">
        <v>335</v>
      </c>
      <c r="D42" s="28">
        <v>2001</v>
      </c>
      <c r="E42" s="28" t="s">
        <v>96</v>
      </c>
      <c r="F42" s="28"/>
      <c r="G42" s="29">
        <v>0.0062499999999999995</v>
      </c>
      <c r="H42" s="30">
        <v>1757</v>
      </c>
      <c r="I42" s="31">
        <v>0</v>
      </c>
      <c r="J42" s="31">
        <v>17</v>
      </c>
      <c r="K42" s="31">
        <v>57</v>
      </c>
      <c r="L42" s="32">
        <v>0.012465277777777777</v>
      </c>
      <c r="M42" s="33">
        <v>0.012465277777777777</v>
      </c>
      <c r="N42" s="33">
        <v>0.006215277777777777</v>
      </c>
      <c r="O42" s="34">
        <v>0</v>
      </c>
      <c r="P42" s="34">
        <v>8</v>
      </c>
      <c r="Q42" s="35">
        <v>57</v>
      </c>
      <c r="R42" s="35">
        <v>537</v>
      </c>
      <c r="S42" s="36">
        <v>16</v>
      </c>
      <c r="T42" s="33">
        <v>0.0024537037037037027</v>
      </c>
      <c r="U42" s="26"/>
      <c r="V42" s="26"/>
      <c r="W42" s="33">
        <v>0.006215277777777777</v>
      </c>
      <c r="X42" s="33">
        <v>0.006215277777777777</v>
      </c>
      <c r="Y42" s="33">
        <v>0.006215277777777777</v>
      </c>
      <c r="Z42" s="33">
        <v>0.006215277777777777</v>
      </c>
      <c r="AA42" s="33">
        <v>0.006215277777777777</v>
      </c>
      <c r="AB42" s="33">
        <v>0.006215277777777777</v>
      </c>
      <c r="AC42" s="33">
        <v>0.006215277777777777</v>
      </c>
      <c r="AD42" s="33">
        <v>0.006215277777777777</v>
      </c>
      <c r="AE42" s="33">
        <v>0.006215277777777777</v>
      </c>
      <c r="AF42" s="33">
        <v>0.006215277777777777</v>
      </c>
      <c r="AG42" s="33">
        <v>0.006215277777777777</v>
      </c>
      <c r="AH42" s="33">
        <v>0.006215277777777777</v>
      </c>
      <c r="AI42" s="33">
        <v>0.006215277777777777</v>
      </c>
      <c r="AJ42" s="33">
        <v>0.006215277777777777</v>
      </c>
      <c r="AK42" s="33">
        <v>0.006215277777777777</v>
      </c>
      <c r="AL42" s="33">
        <v>0.006215277777777777</v>
      </c>
      <c r="AM42" s="33" t="s">
        <v>40</v>
      </c>
      <c r="AN42" s="33" t="s">
        <v>40</v>
      </c>
      <c r="AO42" s="33" t="s">
        <v>40</v>
      </c>
      <c r="AP42" s="33" t="s">
        <v>40</v>
      </c>
      <c r="AQ42" s="33" t="s">
        <v>40</v>
      </c>
      <c r="AR42" s="33" t="s">
        <v>40</v>
      </c>
      <c r="AS42" s="33" t="s">
        <v>40</v>
      </c>
      <c r="AT42" s="33" t="s">
        <v>40</v>
      </c>
      <c r="AU42" s="33" t="s">
        <v>40</v>
      </c>
      <c r="AV42" s="33" t="s">
        <v>40</v>
      </c>
      <c r="AW42" s="33" t="s">
        <v>40</v>
      </c>
      <c r="AX42" s="33" t="s">
        <v>40</v>
      </c>
      <c r="AY42" s="33" t="s">
        <v>40</v>
      </c>
      <c r="AZ42" s="33" t="s">
        <v>40</v>
      </c>
      <c r="BA42" s="33" t="s">
        <v>40</v>
      </c>
      <c r="BB42" s="33" t="s">
        <v>40</v>
      </c>
      <c r="BC42" s="33" t="s">
        <v>40</v>
      </c>
      <c r="BD42" s="33" t="s">
        <v>40</v>
      </c>
      <c r="BE42" s="33" t="s">
        <v>40</v>
      </c>
      <c r="BF42" s="33" t="s">
        <v>40</v>
      </c>
      <c r="BG42" s="33" t="s">
        <v>40</v>
      </c>
      <c r="BH42" s="33" t="s">
        <v>40</v>
      </c>
      <c r="BI42" s="33" t="s">
        <v>40</v>
      </c>
      <c r="BJ42" s="33" t="s">
        <v>40</v>
      </c>
      <c r="BK42" s="33" t="s">
        <v>40</v>
      </c>
      <c r="BL42" s="33" t="s">
        <v>40</v>
      </c>
      <c r="BM42" s="33" t="s">
        <v>40</v>
      </c>
      <c r="BN42" s="33" t="s">
        <v>40</v>
      </c>
      <c r="BO42" s="33" t="s">
        <v>40</v>
      </c>
      <c r="BP42" s="33" t="s">
        <v>40</v>
      </c>
      <c r="BQ42" s="33" t="s">
        <v>40</v>
      </c>
      <c r="BR42" s="33" t="s">
        <v>40</v>
      </c>
    </row>
    <row r="43" spans="1:70" ht="15">
      <c r="A43" s="27">
        <v>4</v>
      </c>
      <c r="B43" s="28">
        <v>5</v>
      </c>
      <c r="C43" s="28" t="s">
        <v>336</v>
      </c>
      <c r="D43" s="28">
        <v>2001</v>
      </c>
      <c r="E43" s="28" t="s">
        <v>96</v>
      </c>
      <c r="F43" s="28"/>
      <c r="G43" s="29">
        <v>0.0062499999999999995</v>
      </c>
      <c r="H43" s="30">
        <v>1638</v>
      </c>
      <c r="I43" s="31">
        <v>0</v>
      </c>
      <c r="J43" s="31">
        <v>16</v>
      </c>
      <c r="K43" s="31">
        <v>38</v>
      </c>
      <c r="L43" s="32">
        <v>0.011550925925925925</v>
      </c>
      <c r="M43" s="33">
        <v>0.011550925925925925</v>
      </c>
      <c r="N43" s="33">
        <v>0.005300925925925925</v>
      </c>
      <c r="O43" s="34">
        <v>0</v>
      </c>
      <c r="P43" s="34">
        <v>7</v>
      </c>
      <c r="Q43" s="35">
        <v>38</v>
      </c>
      <c r="R43" s="35">
        <v>458</v>
      </c>
      <c r="S43" s="36">
        <v>9</v>
      </c>
      <c r="T43" s="33">
        <v>0.0015393518518518508</v>
      </c>
      <c r="U43" s="26"/>
      <c r="V43" s="26"/>
      <c r="W43" s="33">
        <v>0.005300925925925925</v>
      </c>
      <c r="X43" s="33">
        <v>0.005300925925925925</v>
      </c>
      <c r="Y43" s="33">
        <v>0.005300925925925925</v>
      </c>
      <c r="Z43" s="33">
        <v>0.005300925925925925</v>
      </c>
      <c r="AA43" s="33">
        <v>0.005300925925925925</v>
      </c>
      <c r="AB43" s="33">
        <v>0.005300925925925925</v>
      </c>
      <c r="AC43" s="33">
        <v>0.005300925925925925</v>
      </c>
      <c r="AD43" s="33">
        <v>0.005300925925925925</v>
      </c>
      <c r="AE43" s="33">
        <v>0.005300925925925925</v>
      </c>
      <c r="AF43" s="33" t="s">
        <v>40</v>
      </c>
      <c r="AG43" s="33" t="s">
        <v>40</v>
      </c>
      <c r="AH43" s="33" t="s">
        <v>40</v>
      </c>
      <c r="AI43" s="33" t="s">
        <v>40</v>
      </c>
      <c r="AJ43" s="33" t="s">
        <v>40</v>
      </c>
      <c r="AK43" s="33" t="s">
        <v>40</v>
      </c>
      <c r="AL43" s="33" t="s">
        <v>40</v>
      </c>
      <c r="AM43" s="33" t="s">
        <v>40</v>
      </c>
      <c r="AN43" s="33" t="s">
        <v>40</v>
      </c>
      <c r="AO43" s="33" t="s">
        <v>40</v>
      </c>
      <c r="AP43" s="33" t="s">
        <v>40</v>
      </c>
      <c r="AQ43" s="33" t="s">
        <v>40</v>
      </c>
      <c r="AR43" s="33" t="s">
        <v>40</v>
      </c>
      <c r="AS43" s="33" t="s">
        <v>40</v>
      </c>
      <c r="AT43" s="33" t="s">
        <v>40</v>
      </c>
      <c r="AU43" s="33" t="s">
        <v>40</v>
      </c>
      <c r="AV43" s="33" t="s">
        <v>40</v>
      </c>
      <c r="AW43" s="33" t="s">
        <v>40</v>
      </c>
      <c r="AX43" s="33" t="s">
        <v>40</v>
      </c>
      <c r="AY43" s="33" t="s">
        <v>40</v>
      </c>
      <c r="AZ43" s="33" t="s">
        <v>40</v>
      </c>
      <c r="BA43" s="33" t="s">
        <v>40</v>
      </c>
      <c r="BB43" s="33" t="s">
        <v>40</v>
      </c>
      <c r="BC43" s="33" t="s">
        <v>40</v>
      </c>
      <c r="BD43" s="33" t="s">
        <v>40</v>
      </c>
      <c r="BE43" s="33" t="s">
        <v>40</v>
      </c>
      <c r="BF43" s="33" t="s">
        <v>40</v>
      </c>
      <c r="BG43" s="33" t="s">
        <v>40</v>
      </c>
      <c r="BH43" s="33" t="s">
        <v>40</v>
      </c>
      <c r="BI43" s="33" t="s">
        <v>40</v>
      </c>
      <c r="BJ43" s="33" t="s">
        <v>40</v>
      </c>
      <c r="BK43" s="33" t="s">
        <v>40</v>
      </c>
      <c r="BL43" s="33" t="s">
        <v>40</v>
      </c>
      <c r="BM43" s="33" t="s">
        <v>40</v>
      </c>
      <c r="BN43" s="33" t="s">
        <v>40</v>
      </c>
      <c r="BO43" s="33" t="s">
        <v>40</v>
      </c>
      <c r="BP43" s="33" t="s">
        <v>40</v>
      </c>
      <c r="BQ43" s="33" t="s">
        <v>40</v>
      </c>
      <c r="BR43" s="33" t="s">
        <v>40</v>
      </c>
    </row>
    <row r="44" spans="1:70" ht="15">
      <c r="A44" s="27">
        <v>5</v>
      </c>
      <c r="B44" s="28">
        <v>7</v>
      </c>
      <c r="C44" s="28" t="s">
        <v>337</v>
      </c>
      <c r="D44" s="28">
        <v>2002</v>
      </c>
      <c r="E44" s="28" t="s">
        <v>96</v>
      </c>
      <c r="F44" s="28"/>
      <c r="G44" s="29">
        <v>0.0062499999999999995</v>
      </c>
      <c r="H44" s="30">
        <v>1831</v>
      </c>
      <c r="I44" s="31">
        <v>0</v>
      </c>
      <c r="J44" s="31">
        <v>18</v>
      </c>
      <c r="K44" s="31">
        <v>31</v>
      </c>
      <c r="L44" s="32">
        <v>0.012858796296296297</v>
      </c>
      <c r="M44" s="33">
        <v>0.012858796296296297</v>
      </c>
      <c r="N44" s="33">
        <v>0.0066087962962962975</v>
      </c>
      <c r="O44" s="34">
        <v>0</v>
      </c>
      <c r="P44" s="34">
        <v>9</v>
      </c>
      <c r="Q44" s="35">
        <v>31</v>
      </c>
      <c r="R44" s="35">
        <v>571</v>
      </c>
      <c r="S44" s="36">
        <v>22</v>
      </c>
      <c r="T44" s="33">
        <v>0.002847222222222223</v>
      </c>
      <c r="U44" s="26"/>
      <c r="V44" s="26"/>
      <c r="W44" s="33">
        <v>0.0066087962962962975</v>
      </c>
      <c r="X44" s="33">
        <v>0.0066087962962962975</v>
      </c>
      <c r="Y44" s="33">
        <v>0.0066087962962962975</v>
      </c>
      <c r="Z44" s="33">
        <v>0.0066087962962962975</v>
      </c>
      <c r="AA44" s="33">
        <v>0.0066087962962962975</v>
      </c>
      <c r="AB44" s="33">
        <v>0.0066087962962962975</v>
      </c>
      <c r="AC44" s="33">
        <v>0.0066087962962962975</v>
      </c>
      <c r="AD44" s="33">
        <v>0.0066087962962962975</v>
      </c>
      <c r="AE44" s="33">
        <v>0.0066087962962962975</v>
      </c>
      <c r="AF44" s="33">
        <v>0.0066087962962962975</v>
      </c>
      <c r="AG44" s="33">
        <v>0.0066087962962962975</v>
      </c>
      <c r="AH44" s="33">
        <v>0.0066087962962962975</v>
      </c>
      <c r="AI44" s="33">
        <v>0.0066087962962962975</v>
      </c>
      <c r="AJ44" s="33">
        <v>0.0066087962962962975</v>
      </c>
      <c r="AK44" s="33">
        <v>0.0066087962962962975</v>
      </c>
      <c r="AL44" s="33">
        <v>0.0066087962962962975</v>
      </c>
      <c r="AM44" s="33">
        <v>0.0066087962962962975</v>
      </c>
      <c r="AN44" s="33">
        <v>0.0066087962962962975</v>
      </c>
      <c r="AO44" s="33">
        <v>0.0066087962962962975</v>
      </c>
      <c r="AP44" s="33">
        <v>0.0066087962962962975</v>
      </c>
      <c r="AQ44" s="33">
        <v>0.0066087962962962975</v>
      </c>
      <c r="AR44" s="33">
        <v>0.0066087962962962975</v>
      </c>
      <c r="AS44" s="33" t="s">
        <v>40</v>
      </c>
      <c r="AT44" s="33" t="s">
        <v>40</v>
      </c>
      <c r="AU44" s="33" t="s">
        <v>40</v>
      </c>
      <c r="AV44" s="33" t="s">
        <v>40</v>
      </c>
      <c r="AW44" s="33" t="s">
        <v>40</v>
      </c>
      <c r="AX44" s="33" t="s">
        <v>40</v>
      </c>
      <c r="AY44" s="33" t="s">
        <v>40</v>
      </c>
      <c r="AZ44" s="33" t="s">
        <v>40</v>
      </c>
      <c r="BA44" s="33" t="s">
        <v>40</v>
      </c>
      <c r="BB44" s="33" t="s">
        <v>40</v>
      </c>
      <c r="BC44" s="33" t="s">
        <v>40</v>
      </c>
      <c r="BD44" s="33" t="s">
        <v>40</v>
      </c>
      <c r="BE44" s="33" t="s">
        <v>40</v>
      </c>
      <c r="BF44" s="33" t="s">
        <v>40</v>
      </c>
      <c r="BG44" s="33" t="s">
        <v>40</v>
      </c>
      <c r="BH44" s="33" t="s">
        <v>40</v>
      </c>
      <c r="BI44" s="33" t="s">
        <v>40</v>
      </c>
      <c r="BJ44" s="33" t="s">
        <v>40</v>
      </c>
      <c r="BK44" s="33" t="s">
        <v>40</v>
      </c>
      <c r="BL44" s="33" t="s">
        <v>40</v>
      </c>
      <c r="BM44" s="33" t="s">
        <v>40</v>
      </c>
      <c r="BN44" s="33" t="s">
        <v>40</v>
      </c>
      <c r="BO44" s="33" t="s">
        <v>40</v>
      </c>
      <c r="BP44" s="33" t="s">
        <v>40</v>
      </c>
      <c r="BQ44" s="33" t="s">
        <v>40</v>
      </c>
      <c r="BR44" s="33" t="s">
        <v>40</v>
      </c>
    </row>
    <row r="45" spans="1:70" ht="15">
      <c r="A45" s="27">
        <v>6</v>
      </c>
      <c r="B45" s="28">
        <v>2</v>
      </c>
      <c r="C45" s="28" t="s">
        <v>338</v>
      </c>
      <c r="D45" s="28">
        <v>2001</v>
      </c>
      <c r="E45" s="28" t="s">
        <v>96</v>
      </c>
      <c r="F45" s="28"/>
      <c r="G45" s="29">
        <v>0.0062499999999999995</v>
      </c>
      <c r="H45" s="30">
        <v>1622</v>
      </c>
      <c r="I45" s="31">
        <v>0</v>
      </c>
      <c r="J45" s="31">
        <v>16</v>
      </c>
      <c r="K45" s="31">
        <v>22</v>
      </c>
      <c r="L45" s="32">
        <v>0.01136574074074074</v>
      </c>
      <c r="M45" s="33">
        <v>0.01136574074074074</v>
      </c>
      <c r="N45" s="33">
        <v>0.005115740740740741</v>
      </c>
      <c r="O45" s="34">
        <v>0</v>
      </c>
      <c r="P45" s="34">
        <v>7</v>
      </c>
      <c r="Q45" s="35">
        <v>22</v>
      </c>
      <c r="R45" s="35">
        <v>442</v>
      </c>
      <c r="S45" s="36">
        <v>7</v>
      </c>
      <c r="T45" s="33">
        <v>0.0013541666666666667</v>
      </c>
      <c r="U45" s="26"/>
      <c r="V45" s="26"/>
      <c r="W45" s="33">
        <v>0.005115740740740741</v>
      </c>
      <c r="X45" s="33">
        <v>0.005115740740740741</v>
      </c>
      <c r="Y45" s="33">
        <v>0.005115740740740741</v>
      </c>
      <c r="Z45" s="33">
        <v>0.005115740740740741</v>
      </c>
      <c r="AA45" s="33">
        <v>0.005115740740740741</v>
      </c>
      <c r="AB45" s="33">
        <v>0.005115740740740741</v>
      </c>
      <c r="AC45" s="33">
        <v>0.005115740740740741</v>
      </c>
      <c r="AD45" s="33" t="s">
        <v>40</v>
      </c>
      <c r="AE45" s="33" t="s">
        <v>40</v>
      </c>
      <c r="AF45" s="33" t="s">
        <v>40</v>
      </c>
      <c r="AG45" s="33" t="s">
        <v>40</v>
      </c>
      <c r="AH45" s="33" t="s">
        <v>40</v>
      </c>
      <c r="AI45" s="33" t="s">
        <v>40</v>
      </c>
      <c r="AJ45" s="33" t="s">
        <v>40</v>
      </c>
      <c r="AK45" s="33" t="s">
        <v>40</v>
      </c>
      <c r="AL45" s="33" t="s">
        <v>40</v>
      </c>
      <c r="AM45" s="33" t="s">
        <v>40</v>
      </c>
      <c r="AN45" s="33" t="s">
        <v>40</v>
      </c>
      <c r="AO45" s="33" t="s">
        <v>40</v>
      </c>
      <c r="AP45" s="33" t="s">
        <v>40</v>
      </c>
      <c r="AQ45" s="33" t="s">
        <v>40</v>
      </c>
      <c r="AR45" s="33" t="s">
        <v>40</v>
      </c>
      <c r="AS45" s="33" t="s">
        <v>40</v>
      </c>
      <c r="AT45" s="33" t="s">
        <v>40</v>
      </c>
      <c r="AU45" s="33" t="s">
        <v>40</v>
      </c>
      <c r="AV45" s="33" t="s">
        <v>40</v>
      </c>
      <c r="AW45" s="33" t="s">
        <v>40</v>
      </c>
      <c r="AX45" s="33" t="s">
        <v>40</v>
      </c>
      <c r="AY45" s="33" t="s">
        <v>40</v>
      </c>
      <c r="AZ45" s="33" t="s">
        <v>40</v>
      </c>
      <c r="BA45" s="33" t="s">
        <v>40</v>
      </c>
      <c r="BB45" s="33" t="s">
        <v>40</v>
      </c>
      <c r="BC45" s="33" t="s">
        <v>40</v>
      </c>
      <c r="BD45" s="33" t="s">
        <v>40</v>
      </c>
      <c r="BE45" s="33" t="s">
        <v>40</v>
      </c>
      <c r="BF45" s="33" t="s">
        <v>40</v>
      </c>
      <c r="BG45" s="33" t="s">
        <v>40</v>
      </c>
      <c r="BH45" s="33" t="s">
        <v>40</v>
      </c>
      <c r="BI45" s="33" t="s">
        <v>40</v>
      </c>
      <c r="BJ45" s="33" t="s">
        <v>40</v>
      </c>
      <c r="BK45" s="33" t="s">
        <v>40</v>
      </c>
      <c r="BL45" s="33" t="s">
        <v>40</v>
      </c>
      <c r="BM45" s="33" t="s">
        <v>40</v>
      </c>
      <c r="BN45" s="33" t="s">
        <v>40</v>
      </c>
      <c r="BO45" s="33" t="s">
        <v>40</v>
      </c>
      <c r="BP45" s="33" t="s">
        <v>40</v>
      </c>
      <c r="BQ45" s="33" t="s">
        <v>40</v>
      </c>
      <c r="BR45" s="33" t="s">
        <v>40</v>
      </c>
    </row>
    <row r="46" spans="1:70" ht="15">
      <c r="A46" s="27">
        <v>7</v>
      </c>
      <c r="B46" s="28">
        <v>103</v>
      </c>
      <c r="C46" s="28" t="s">
        <v>339</v>
      </c>
      <c r="D46" s="28">
        <v>2001</v>
      </c>
      <c r="E46" s="28" t="s">
        <v>54</v>
      </c>
      <c r="F46" s="28"/>
      <c r="G46" s="29">
        <v>0.0062499999999999995</v>
      </c>
      <c r="H46" s="30">
        <v>1655</v>
      </c>
      <c r="I46" s="31">
        <v>0</v>
      </c>
      <c r="J46" s="31">
        <v>16</v>
      </c>
      <c r="K46" s="31">
        <v>55</v>
      </c>
      <c r="L46" s="32">
        <v>0.011747685185185186</v>
      </c>
      <c r="M46" s="33">
        <v>0.011747685185185186</v>
      </c>
      <c r="N46" s="33">
        <v>0.005497685185185186</v>
      </c>
      <c r="O46" s="34">
        <v>0</v>
      </c>
      <c r="P46" s="34">
        <v>7</v>
      </c>
      <c r="Q46" s="35">
        <v>55</v>
      </c>
      <c r="R46" s="35">
        <v>475</v>
      </c>
      <c r="S46" s="36">
        <v>13</v>
      </c>
      <c r="T46" s="33">
        <v>0.0017361111111111119</v>
      </c>
      <c r="U46" s="26"/>
      <c r="V46" s="26"/>
      <c r="W46" s="33">
        <v>0.005497685185185186</v>
      </c>
      <c r="X46" s="33">
        <v>0.005497685185185186</v>
      </c>
      <c r="Y46" s="33">
        <v>0.005497685185185186</v>
      </c>
      <c r="Z46" s="33">
        <v>0.005497685185185186</v>
      </c>
      <c r="AA46" s="33">
        <v>0.005497685185185186</v>
      </c>
      <c r="AB46" s="33">
        <v>0.005497685185185186</v>
      </c>
      <c r="AC46" s="33">
        <v>0.005497685185185186</v>
      </c>
      <c r="AD46" s="33">
        <v>0.005497685185185186</v>
      </c>
      <c r="AE46" s="33">
        <v>0.005497685185185186</v>
      </c>
      <c r="AF46" s="33">
        <v>0.005497685185185186</v>
      </c>
      <c r="AG46" s="33">
        <v>0.005497685185185186</v>
      </c>
      <c r="AH46" s="33">
        <v>0.005497685185185186</v>
      </c>
      <c r="AI46" s="33">
        <v>0.005497685185185186</v>
      </c>
      <c r="AJ46" s="33" t="s">
        <v>40</v>
      </c>
      <c r="AK46" s="33" t="s">
        <v>40</v>
      </c>
      <c r="AL46" s="33" t="s">
        <v>40</v>
      </c>
      <c r="AM46" s="33" t="s">
        <v>40</v>
      </c>
      <c r="AN46" s="33" t="s">
        <v>40</v>
      </c>
      <c r="AO46" s="33" t="s">
        <v>40</v>
      </c>
      <c r="AP46" s="33" t="s">
        <v>40</v>
      </c>
      <c r="AQ46" s="33" t="s">
        <v>40</v>
      </c>
      <c r="AR46" s="33" t="s">
        <v>40</v>
      </c>
      <c r="AS46" s="33" t="s">
        <v>40</v>
      </c>
      <c r="AT46" s="33" t="s">
        <v>40</v>
      </c>
      <c r="AU46" s="33" t="s">
        <v>40</v>
      </c>
      <c r="AV46" s="33" t="s">
        <v>40</v>
      </c>
      <c r="AW46" s="33" t="s">
        <v>40</v>
      </c>
      <c r="AX46" s="33" t="s">
        <v>40</v>
      </c>
      <c r="AY46" s="33" t="s">
        <v>40</v>
      </c>
      <c r="AZ46" s="33" t="s">
        <v>40</v>
      </c>
      <c r="BA46" s="33" t="s">
        <v>40</v>
      </c>
      <c r="BB46" s="33" t="s">
        <v>40</v>
      </c>
      <c r="BC46" s="33" t="s">
        <v>40</v>
      </c>
      <c r="BD46" s="33" t="s">
        <v>40</v>
      </c>
      <c r="BE46" s="33" t="s">
        <v>40</v>
      </c>
      <c r="BF46" s="33" t="s">
        <v>40</v>
      </c>
      <c r="BG46" s="33" t="s">
        <v>40</v>
      </c>
      <c r="BH46" s="33" t="s">
        <v>40</v>
      </c>
      <c r="BI46" s="33" t="s">
        <v>40</v>
      </c>
      <c r="BJ46" s="33" t="s">
        <v>40</v>
      </c>
      <c r="BK46" s="33" t="s">
        <v>40</v>
      </c>
      <c r="BL46" s="33" t="s">
        <v>40</v>
      </c>
      <c r="BM46" s="33" t="s">
        <v>40</v>
      </c>
      <c r="BN46" s="33" t="s">
        <v>40</v>
      </c>
      <c r="BO46" s="33" t="s">
        <v>40</v>
      </c>
      <c r="BP46" s="33" t="s">
        <v>40</v>
      </c>
      <c r="BQ46" s="33" t="s">
        <v>40</v>
      </c>
      <c r="BR46" s="33" t="s">
        <v>40</v>
      </c>
    </row>
    <row r="47" spans="1:70" ht="15">
      <c r="A47" s="27">
        <v>8</v>
      </c>
      <c r="B47" s="28">
        <v>134</v>
      </c>
      <c r="C47" s="28" t="s">
        <v>340</v>
      </c>
      <c r="D47" s="28">
        <v>2002</v>
      </c>
      <c r="E47" s="28" t="s">
        <v>43</v>
      </c>
      <c r="F47" s="28"/>
      <c r="G47" s="29">
        <v>0.0062499999999999995</v>
      </c>
      <c r="H47" s="30">
        <v>1651</v>
      </c>
      <c r="I47" s="31">
        <v>0</v>
      </c>
      <c r="J47" s="31">
        <v>16</v>
      </c>
      <c r="K47" s="31">
        <v>51</v>
      </c>
      <c r="L47" s="32">
        <v>0.011701388888888891</v>
      </c>
      <c r="M47" s="33">
        <v>0.011701388888888891</v>
      </c>
      <c r="N47" s="33">
        <v>0.005451388888888892</v>
      </c>
      <c r="O47" s="34">
        <v>0</v>
      </c>
      <c r="P47" s="34">
        <v>7</v>
      </c>
      <c r="Q47" s="35">
        <v>51</v>
      </c>
      <c r="R47" s="35">
        <v>471</v>
      </c>
      <c r="S47" s="36">
        <v>11</v>
      </c>
      <c r="T47" s="33">
        <v>0.0016898148148148176</v>
      </c>
      <c r="U47" s="26"/>
      <c r="V47" s="26"/>
      <c r="W47" s="33">
        <v>0.005451388888888892</v>
      </c>
      <c r="X47" s="33">
        <v>0.005451388888888892</v>
      </c>
      <c r="Y47" s="33">
        <v>0.005451388888888892</v>
      </c>
      <c r="Z47" s="33">
        <v>0.005451388888888892</v>
      </c>
      <c r="AA47" s="33">
        <v>0.005451388888888892</v>
      </c>
      <c r="AB47" s="33">
        <v>0.005451388888888892</v>
      </c>
      <c r="AC47" s="33">
        <v>0.005451388888888892</v>
      </c>
      <c r="AD47" s="33">
        <v>0.005451388888888892</v>
      </c>
      <c r="AE47" s="33">
        <v>0.005451388888888892</v>
      </c>
      <c r="AF47" s="33">
        <v>0.005451388888888892</v>
      </c>
      <c r="AG47" s="33">
        <v>0.005451388888888892</v>
      </c>
      <c r="AH47" s="33" t="s">
        <v>40</v>
      </c>
      <c r="AI47" s="33" t="s">
        <v>40</v>
      </c>
      <c r="AJ47" s="33" t="s">
        <v>40</v>
      </c>
      <c r="AK47" s="33" t="s">
        <v>40</v>
      </c>
      <c r="AL47" s="33" t="s">
        <v>40</v>
      </c>
      <c r="AM47" s="33" t="s">
        <v>40</v>
      </c>
      <c r="AN47" s="33" t="s">
        <v>40</v>
      </c>
      <c r="AO47" s="33" t="s">
        <v>40</v>
      </c>
      <c r="AP47" s="33" t="s">
        <v>40</v>
      </c>
      <c r="AQ47" s="33" t="s">
        <v>40</v>
      </c>
      <c r="AR47" s="33" t="s">
        <v>40</v>
      </c>
      <c r="AS47" s="33" t="s">
        <v>40</v>
      </c>
      <c r="AT47" s="33" t="s">
        <v>40</v>
      </c>
      <c r="AU47" s="33" t="s">
        <v>40</v>
      </c>
      <c r="AV47" s="33" t="s">
        <v>40</v>
      </c>
      <c r="AW47" s="33" t="s">
        <v>40</v>
      </c>
      <c r="AX47" s="33" t="s">
        <v>40</v>
      </c>
      <c r="AY47" s="33" t="s">
        <v>40</v>
      </c>
      <c r="AZ47" s="33" t="s">
        <v>40</v>
      </c>
      <c r="BA47" s="33" t="s">
        <v>40</v>
      </c>
      <c r="BB47" s="33" t="s">
        <v>40</v>
      </c>
      <c r="BC47" s="33" t="s">
        <v>40</v>
      </c>
      <c r="BD47" s="33" t="s">
        <v>40</v>
      </c>
      <c r="BE47" s="33" t="s">
        <v>40</v>
      </c>
      <c r="BF47" s="33" t="s">
        <v>40</v>
      </c>
      <c r="BG47" s="33" t="s">
        <v>40</v>
      </c>
      <c r="BH47" s="33" t="s">
        <v>40</v>
      </c>
      <c r="BI47" s="33" t="s">
        <v>40</v>
      </c>
      <c r="BJ47" s="33" t="s">
        <v>40</v>
      </c>
      <c r="BK47" s="33" t="s">
        <v>40</v>
      </c>
      <c r="BL47" s="33" t="s">
        <v>40</v>
      </c>
      <c r="BM47" s="33" t="s">
        <v>40</v>
      </c>
      <c r="BN47" s="33" t="s">
        <v>40</v>
      </c>
      <c r="BO47" s="33" t="s">
        <v>40</v>
      </c>
      <c r="BP47" s="33" t="s">
        <v>40</v>
      </c>
      <c r="BQ47" s="33" t="s">
        <v>40</v>
      </c>
      <c r="BR47" s="33" t="s">
        <v>40</v>
      </c>
    </row>
    <row r="48" spans="1:70" ht="15">
      <c r="A48" s="27">
        <v>9</v>
      </c>
      <c r="B48" s="28">
        <v>102</v>
      </c>
      <c r="C48" s="28" t="s">
        <v>341</v>
      </c>
      <c r="D48" s="28">
        <v>2001</v>
      </c>
      <c r="E48" s="28" t="s">
        <v>54</v>
      </c>
      <c r="F48" s="28"/>
      <c r="G48" s="29">
        <v>0.0062499999999999995</v>
      </c>
      <c r="H48" s="30">
        <v>1603</v>
      </c>
      <c r="I48" s="31">
        <v>0</v>
      </c>
      <c r="J48" s="31">
        <v>16</v>
      </c>
      <c r="K48" s="31">
        <v>3</v>
      </c>
      <c r="L48" s="32">
        <v>0.011145833333333334</v>
      </c>
      <c r="M48" s="33">
        <v>0.011145833333333334</v>
      </c>
      <c r="N48" s="33">
        <v>0.0048958333333333345</v>
      </c>
      <c r="O48" s="34">
        <v>0</v>
      </c>
      <c r="P48" s="34">
        <v>7</v>
      </c>
      <c r="Q48" s="35">
        <v>3</v>
      </c>
      <c r="R48" s="35">
        <v>423</v>
      </c>
      <c r="S48" s="36">
        <v>4</v>
      </c>
      <c r="T48" s="33">
        <v>0.0011342592592592602</v>
      </c>
      <c r="U48" s="26"/>
      <c r="V48" s="26"/>
      <c r="W48" s="33">
        <v>0.0048958333333333345</v>
      </c>
      <c r="X48" s="33">
        <v>0.0048958333333333345</v>
      </c>
      <c r="Y48" s="33">
        <v>0.0048958333333333345</v>
      </c>
      <c r="Z48" s="33">
        <v>0.0048958333333333345</v>
      </c>
      <c r="AA48" s="33" t="s">
        <v>40</v>
      </c>
      <c r="AB48" s="33" t="s">
        <v>40</v>
      </c>
      <c r="AC48" s="33" t="s">
        <v>40</v>
      </c>
      <c r="AD48" s="33" t="s">
        <v>40</v>
      </c>
      <c r="AE48" s="33" t="s">
        <v>40</v>
      </c>
      <c r="AF48" s="33" t="s">
        <v>40</v>
      </c>
      <c r="AG48" s="33" t="s">
        <v>40</v>
      </c>
      <c r="AH48" s="33" t="s">
        <v>40</v>
      </c>
      <c r="AI48" s="33" t="s">
        <v>40</v>
      </c>
      <c r="AJ48" s="33" t="s">
        <v>40</v>
      </c>
      <c r="AK48" s="33" t="s">
        <v>40</v>
      </c>
      <c r="AL48" s="33" t="s">
        <v>40</v>
      </c>
      <c r="AM48" s="33" t="s">
        <v>40</v>
      </c>
      <c r="AN48" s="33" t="s">
        <v>40</v>
      </c>
      <c r="AO48" s="33" t="s">
        <v>40</v>
      </c>
      <c r="AP48" s="33" t="s">
        <v>40</v>
      </c>
      <c r="AQ48" s="33" t="s">
        <v>40</v>
      </c>
      <c r="AR48" s="33" t="s">
        <v>40</v>
      </c>
      <c r="AS48" s="33" t="s">
        <v>40</v>
      </c>
      <c r="AT48" s="33" t="s">
        <v>40</v>
      </c>
      <c r="AU48" s="33" t="s">
        <v>40</v>
      </c>
      <c r="AV48" s="33" t="s">
        <v>40</v>
      </c>
      <c r="AW48" s="33" t="s">
        <v>40</v>
      </c>
      <c r="AX48" s="33" t="s">
        <v>40</v>
      </c>
      <c r="AY48" s="33" t="s">
        <v>40</v>
      </c>
      <c r="AZ48" s="33" t="s">
        <v>40</v>
      </c>
      <c r="BA48" s="33" t="s">
        <v>40</v>
      </c>
      <c r="BB48" s="33" t="s">
        <v>40</v>
      </c>
      <c r="BC48" s="33" t="s">
        <v>40</v>
      </c>
      <c r="BD48" s="33" t="s">
        <v>40</v>
      </c>
      <c r="BE48" s="33" t="s">
        <v>40</v>
      </c>
      <c r="BF48" s="33" t="s">
        <v>40</v>
      </c>
      <c r="BG48" s="33" t="s">
        <v>40</v>
      </c>
      <c r="BH48" s="33" t="s">
        <v>40</v>
      </c>
      <c r="BI48" s="33" t="s">
        <v>40</v>
      </c>
      <c r="BJ48" s="33" t="s">
        <v>40</v>
      </c>
      <c r="BK48" s="33" t="s">
        <v>40</v>
      </c>
      <c r="BL48" s="33" t="s">
        <v>40</v>
      </c>
      <c r="BM48" s="33" t="s">
        <v>40</v>
      </c>
      <c r="BN48" s="33" t="s">
        <v>40</v>
      </c>
      <c r="BO48" s="33" t="s">
        <v>40</v>
      </c>
      <c r="BP48" s="33" t="s">
        <v>40</v>
      </c>
      <c r="BQ48" s="33" t="s">
        <v>40</v>
      </c>
      <c r="BR48" s="33" t="s">
        <v>40</v>
      </c>
    </row>
    <row r="49" spans="1:70" ht="15">
      <c r="A49" s="27">
        <v>10</v>
      </c>
      <c r="B49" s="28">
        <v>28</v>
      </c>
      <c r="C49" s="28" t="s">
        <v>342</v>
      </c>
      <c r="D49" s="28">
        <v>2001</v>
      </c>
      <c r="E49" s="28" t="s">
        <v>307</v>
      </c>
      <c r="F49" s="28"/>
      <c r="G49" s="29">
        <v>0.0062499999999999995</v>
      </c>
      <c r="H49" s="30"/>
      <c r="I49" s="31" t="s">
        <v>40</v>
      </c>
      <c r="J49" s="31" t="s">
        <v>40</v>
      </c>
      <c r="K49" s="31" t="s">
        <v>40</v>
      </c>
      <c r="L49" s="32" t="s">
        <v>40</v>
      </c>
      <c r="M49" s="33" t="s">
        <v>40</v>
      </c>
      <c r="N49" s="33" t="s">
        <v>40</v>
      </c>
      <c r="O49" s="34" t="e">
        <v>#VALUE!</v>
      </c>
      <c r="P49" s="34" t="e">
        <v>#VALUE!</v>
      </c>
      <c r="Q49" s="35" t="e">
        <v>#VALUE!</v>
      </c>
      <c r="R49" s="35" t="e">
        <v>#VALUE!</v>
      </c>
      <c r="S49" s="36" t="s">
        <v>40</v>
      </c>
      <c r="T49" s="33" t="s">
        <v>40</v>
      </c>
      <c r="U49" s="26"/>
      <c r="V49" s="26"/>
      <c r="W49" s="33" t="s">
        <v>40</v>
      </c>
      <c r="X49" s="33" t="s">
        <v>40</v>
      </c>
      <c r="Y49" s="33" t="s">
        <v>40</v>
      </c>
      <c r="Z49" s="33" t="s">
        <v>40</v>
      </c>
      <c r="AA49" s="33" t="s">
        <v>40</v>
      </c>
      <c r="AB49" s="33" t="s">
        <v>40</v>
      </c>
      <c r="AC49" s="33" t="s">
        <v>40</v>
      </c>
      <c r="AD49" s="33" t="s">
        <v>40</v>
      </c>
      <c r="AE49" s="33" t="s">
        <v>40</v>
      </c>
      <c r="AF49" s="33" t="s">
        <v>40</v>
      </c>
      <c r="AG49" s="33" t="s">
        <v>40</v>
      </c>
      <c r="AH49" s="33" t="s">
        <v>40</v>
      </c>
      <c r="AI49" s="33" t="s">
        <v>40</v>
      </c>
      <c r="AJ49" s="33" t="s">
        <v>40</v>
      </c>
      <c r="AK49" s="33" t="s">
        <v>40</v>
      </c>
      <c r="AL49" s="33" t="s">
        <v>40</v>
      </c>
      <c r="AM49" s="33" t="s">
        <v>40</v>
      </c>
      <c r="AN49" s="33" t="s">
        <v>40</v>
      </c>
      <c r="AO49" s="33" t="s">
        <v>40</v>
      </c>
      <c r="AP49" s="33" t="s">
        <v>40</v>
      </c>
      <c r="AQ49" s="33" t="s">
        <v>40</v>
      </c>
      <c r="AR49" s="33" t="s">
        <v>40</v>
      </c>
      <c r="AS49" s="33" t="s">
        <v>40</v>
      </c>
      <c r="AT49" s="33" t="s">
        <v>40</v>
      </c>
      <c r="AU49" s="33" t="s">
        <v>40</v>
      </c>
      <c r="AV49" s="33" t="s">
        <v>40</v>
      </c>
      <c r="AW49" s="33" t="s">
        <v>40</v>
      </c>
      <c r="AX49" s="33" t="s">
        <v>40</v>
      </c>
      <c r="AY49" s="33" t="s">
        <v>40</v>
      </c>
      <c r="AZ49" s="33" t="s">
        <v>40</v>
      </c>
      <c r="BA49" s="33" t="s">
        <v>40</v>
      </c>
      <c r="BB49" s="33" t="s">
        <v>40</v>
      </c>
      <c r="BC49" s="33" t="s">
        <v>40</v>
      </c>
      <c r="BD49" s="33" t="s">
        <v>40</v>
      </c>
      <c r="BE49" s="33" t="s">
        <v>40</v>
      </c>
      <c r="BF49" s="33" t="s">
        <v>40</v>
      </c>
      <c r="BG49" s="33" t="s">
        <v>40</v>
      </c>
      <c r="BH49" s="33" t="s">
        <v>40</v>
      </c>
      <c r="BI49" s="33" t="s">
        <v>40</v>
      </c>
      <c r="BJ49" s="33" t="s">
        <v>40</v>
      </c>
      <c r="BK49" s="33" t="s">
        <v>40</v>
      </c>
      <c r="BL49" s="33" t="s">
        <v>40</v>
      </c>
      <c r="BM49" s="33" t="s">
        <v>40</v>
      </c>
      <c r="BN49" s="33" t="s">
        <v>40</v>
      </c>
      <c r="BO49" s="33" t="s">
        <v>40</v>
      </c>
      <c r="BP49" s="33" t="s">
        <v>40</v>
      </c>
      <c r="BQ49" s="33" t="s">
        <v>40</v>
      </c>
      <c r="BR49" s="33" t="s">
        <v>40</v>
      </c>
    </row>
    <row r="50" spans="1:70" ht="15">
      <c r="A50" s="27">
        <v>11</v>
      </c>
      <c r="B50" s="28">
        <v>15</v>
      </c>
      <c r="C50" s="28" t="s">
        <v>343</v>
      </c>
      <c r="D50" s="28">
        <v>2002</v>
      </c>
      <c r="E50" s="28" t="s">
        <v>289</v>
      </c>
      <c r="F50" s="28"/>
      <c r="G50" s="29">
        <v>0.0062499999999999995</v>
      </c>
      <c r="H50" s="30">
        <v>1729</v>
      </c>
      <c r="I50" s="31">
        <v>0</v>
      </c>
      <c r="J50" s="31">
        <v>17</v>
      </c>
      <c r="K50" s="31">
        <v>29</v>
      </c>
      <c r="L50" s="32">
        <v>0.012141203703703704</v>
      </c>
      <c r="M50" s="33">
        <v>0.012141203703703704</v>
      </c>
      <c r="N50" s="33">
        <v>0.005891203703703705</v>
      </c>
      <c r="O50" s="34">
        <v>0</v>
      </c>
      <c r="P50" s="34">
        <v>8</v>
      </c>
      <c r="Q50" s="35">
        <v>29</v>
      </c>
      <c r="R50" s="35">
        <v>509</v>
      </c>
      <c r="S50" s="36">
        <v>14</v>
      </c>
      <c r="T50" s="33">
        <v>0.0021296296296296306</v>
      </c>
      <c r="U50" s="26"/>
      <c r="V50" s="26" t="s">
        <v>110</v>
      </c>
      <c r="W50" s="33">
        <v>0.005891203703703705</v>
      </c>
      <c r="X50" s="33">
        <v>0.005891203703703705</v>
      </c>
      <c r="Y50" s="33">
        <v>0.005891203703703705</v>
      </c>
      <c r="Z50" s="33">
        <v>0.005891203703703705</v>
      </c>
      <c r="AA50" s="33">
        <v>0.005891203703703705</v>
      </c>
      <c r="AB50" s="33">
        <v>0.005891203703703705</v>
      </c>
      <c r="AC50" s="33">
        <v>0.005891203703703705</v>
      </c>
      <c r="AD50" s="33">
        <v>0.005891203703703705</v>
      </c>
      <c r="AE50" s="33">
        <v>0.005891203703703705</v>
      </c>
      <c r="AF50" s="33">
        <v>0.005891203703703705</v>
      </c>
      <c r="AG50" s="33">
        <v>0.005891203703703705</v>
      </c>
      <c r="AH50" s="33">
        <v>0.005891203703703705</v>
      </c>
      <c r="AI50" s="33">
        <v>0.005891203703703705</v>
      </c>
      <c r="AJ50" s="33">
        <v>0.005891203703703705</v>
      </c>
      <c r="AK50" s="33" t="s">
        <v>40</v>
      </c>
      <c r="AL50" s="33" t="s">
        <v>40</v>
      </c>
      <c r="AM50" s="33" t="s">
        <v>40</v>
      </c>
      <c r="AN50" s="33" t="s">
        <v>40</v>
      </c>
      <c r="AO50" s="33" t="s">
        <v>40</v>
      </c>
      <c r="AP50" s="33" t="s">
        <v>40</v>
      </c>
      <c r="AQ50" s="33" t="s">
        <v>40</v>
      </c>
      <c r="AR50" s="33" t="s">
        <v>40</v>
      </c>
      <c r="AS50" s="33" t="s">
        <v>40</v>
      </c>
      <c r="AT50" s="33" t="s">
        <v>40</v>
      </c>
      <c r="AU50" s="33" t="s">
        <v>40</v>
      </c>
      <c r="AV50" s="33" t="s">
        <v>40</v>
      </c>
      <c r="AW50" s="33" t="s">
        <v>40</v>
      </c>
      <c r="AX50" s="33" t="s">
        <v>40</v>
      </c>
      <c r="AY50" s="33" t="s">
        <v>40</v>
      </c>
      <c r="AZ50" s="33" t="s">
        <v>40</v>
      </c>
      <c r="BA50" s="33" t="s">
        <v>40</v>
      </c>
      <c r="BB50" s="33" t="s">
        <v>40</v>
      </c>
      <c r="BC50" s="33" t="s">
        <v>40</v>
      </c>
      <c r="BD50" s="33" t="s">
        <v>40</v>
      </c>
      <c r="BE50" s="33" t="s">
        <v>40</v>
      </c>
      <c r="BF50" s="33" t="s">
        <v>40</v>
      </c>
      <c r="BG50" s="33" t="s">
        <v>40</v>
      </c>
      <c r="BH50" s="33" t="s">
        <v>40</v>
      </c>
      <c r="BI50" s="33" t="s">
        <v>40</v>
      </c>
      <c r="BJ50" s="33" t="s">
        <v>40</v>
      </c>
      <c r="BK50" s="33" t="s">
        <v>40</v>
      </c>
      <c r="BL50" s="33" t="s">
        <v>40</v>
      </c>
      <c r="BM50" s="33" t="s">
        <v>40</v>
      </c>
      <c r="BN50" s="33" t="s">
        <v>40</v>
      </c>
      <c r="BO50" s="33" t="s">
        <v>40</v>
      </c>
      <c r="BP50" s="33" t="s">
        <v>40</v>
      </c>
      <c r="BQ50" s="33" t="s">
        <v>40</v>
      </c>
      <c r="BR50" s="33" t="s">
        <v>40</v>
      </c>
    </row>
    <row r="51" spans="1:70" ht="15">
      <c r="A51" s="27">
        <v>12</v>
      </c>
      <c r="B51" s="28">
        <v>16</v>
      </c>
      <c r="C51" s="28" t="s">
        <v>344</v>
      </c>
      <c r="D51" s="28">
        <v>2002</v>
      </c>
      <c r="E51" s="28" t="s">
        <v>289</v>
      </c>
      <c r="F51" s="28"/>
      <c r="G51" s="29">
        <v>0.0062499999999999995</v>
      </c>
      <c r="H51" s="30">
        <v>1748</v>
      </c>
      <c r="I51" s="31">
        <v>0</v>
      </c>
      <c r="J51" s="31">
        <v>17</v>
      </c>
      <c r="K51" s="31">
        <v>48</v>
      </c>
      <c r="L51" s="32">
        <v>0.012361111111111113</v>
      </c>
      <c r="M51" s="33">
        <v>0.012361111111111113</v>
      </c>
      <c r="N51" s="33">
        <v>0.006111111111111113</v>
      </c>
      <c r="O51" s="34">
        <v>0</v>
      </c>
      <c r="P51" s="34">
        <v>8</v>
      </c>
      <c r="Q51" s="35">
        <v>48</v>
      </c>
      <c r="R51" s="35">
        <v>528</v>
      </c>
      <c r="S51" s="36">
        <v>15</v>
      </c>
      <c r="T51" s="33">
        <v>0.002349537037037039</v>
      </c>
      <c r="U51" s="26"/>
      <c r="V51" s="26"/>
      <c r="W51" s="33">
        <v>0.006111111111111113</v>
      </c>
      <c r="X51" s="33">
        <v>0.006111111111111113</v>
      </c>
      <c r="Y51" s="33">
        <v>0.006111111111111113</v>
      </c>
      <c r="Z51" s="33">
        <v>0.006111111111111113</v>
      </c>
      <c r="AA51" s="33">
        <v>0.006111111111111113</v>
      </c>
      <c r="AB51" s="33">
        <v>0.006111111111111113</v>
      </c>
      <c r="AC51" s="33">
        <v>0.006111111111111113</v>
      </c>
      <c r="AD51" s="33">
        <v>0.006111111111111113</v>
      </c>
      <c r="AE51" s="33">
        <v>0.006111111111111113</v>
      </c>
      <c r="AF51" s="33">
        <v>0.006111111111111113</v>
      </c>
      <c r="AG51" s="33">
        <v>0.006111111111111113</v>
      </c>
      <c r="AH51" s="33">
        <v>0.006111111111111113</v>
      </c>
      <c r="AI51" s="33">
        <v>0.006111111111111113</v>
      </c>
      <c r="AJ51" s="33">
        <v>0.006111111111111113</v>
      </c>
      <c r="AK51" s="33">
        <v>0.006111111111111113</v>
      </c>
      <c r="AL51" s="33" t="s">
        <v>40</v>
      </c>
      <c r="AM51" s="33" t="s">
        <v>40</v>
      </c>
      <c r="AN51" s="33" t="s">
        <v>40</v>
      </c>
      <c r="AO51" s="33" t="s">
        <v>40</v>
      </c>
      <c r="AP51" s="33" t="s">
        <v>40</v>
      </c>
      <c r="AQ51" s="33" t="s">
        <v>40</v>
      </c>
      <c r="AR51" s="33" t="s">
        <v>40</v>
      </c>
      <c r="AS51" s="33" t="s">
        <v>40</v>
      </c>
      <c r="AT51" s="33" t="s">
        <v>40</v>
      </c>
      <c r="AU51" s="33" t="s">
        <v>40</v>
      </c>
      <c r="AV51" s="33" t="s">
        <v>40</v>
      </c>
      <c r="AW51" s="33" t="s">
        <v>40</v>
      </c>
      <c r="AX51" s="33" t="s">
        <v>40</v>
      </c>
      <c r="AY51" s="33" t="s">
        <v>40</v>
      </c>
      <c r="AZ51" s="33" t="s">
        <v>40</v>
      </c>
      <c r="BA51" s="33" t="s">
        <v>40</v>
      </c>
      <c r="BB51" s="33" t="s">
        <v>40</v>
      </c>
      <c r="BC51" s="33" t="s">
        <v>40</v>
      </c>
      <c r="BD51" s="33" t="s">
        <v>40</v>
      </c>
      <c r="BE51" s="33" t="s">
        <v>40</v>
      </c>
      <c r="BF51" s="33" t="s">
        <v>40</v>
      </c>
      <c r="BG51" s="33" t="s">
        <v>40</v>
      </c>
      <c r="BH51" s="33" t="s">
        <v>40</v>
      </c>
      <c r="BI51" s="33" t="s">
        <v>40</v>
      </c>
      <c r="BJ51" s="33" t="s">
        <v>40</v>
      </c>
      <c r="BK51" s="33" t="s">
        <v>40</v>
      </c>
      <c r="BL51" s="33" t="s">
        <v>40</v>
      </c>
      <c r="BM51" s="33" t="s">
        <v>40</v>
      </c>
      <c r="BN51" s="33" t="s">
        <v>40</v>
      </c>
      <c r="BO51" s="33" t="s">
        <v>40</v>
      </c>
      <c r="BP51" s="33" t="s">
        <v>40</v>
      </c>
      <c r="BQ51" s="33" t="s">
        <v>40</v>
      </c>
      <c r="BR51" s="33" t="s">
        <v>40</v>
      </c>
    </row>
    <row r="52" spans="1:70" ht="15">
      <c r="A52" s="27">
        <v>13</v>
      </c>
      <c r="B52" s="28">
        <v>17</v>
      </c>
      <c r="C52" s="28" t="s">
        <v>345</v>
      </c>
      <c r="D52" s="28">
        <v>2002</v>
      </c>
      <c r="E52" s="28" t="s">
        <v>289</v>
      </c>
      <c r="F52" s="28"/>
      <c r="G52" s="29">
        <v>0.0062499999999999995</v>
      </c>
      <c r="H52" s="30">
        <v>1801</v>
      </c>
      <c r="I52" s="31">
        <v>0</v>
      </c>
      <c r="J52" s="31">
        <v>18</v>
      </c>
      <c r="K52" s="31">
        <v>1</v>
      </c>
      <c r="L52" s="32">
        <v>0.012511574074074073</v>
      </c>
      <c r="M52" s="33">
        <v>0.012511574074074073</v>
      </c>
      <c r="N52" s="33">
        <v>0.006261574074074073</v>
      </c>
      <c r="O52" s="34">
        <v>0</v>
      </c>
      <c r="P52" s="34">
        <v>9</v>
      </c>
      <c r="Q52" s="35">
        <v>1</v>
      </c>
      <c r="R52" s="35">
        <v>541</v>
      </c>
      <c r="S52" s="36">
        <v>17</v>
      </c>
      <c r="T52" s="33">
        <v>0.0024999999999999988</v>
      </c>
      <c r="U52" s="26"/>
      <c r="V52" s="26"/>
      <c r="W52" s="33">
        <v>0.006261574074074073</v>
      </c>
      <c r="X52" s="33">
        <v>0.006261574074074073</v>
      </c>
      <c r="Y52" s="33">
        <v>0.006261574074074073</v>
      </c>
      <c r="Z52" s="33">
        <v>0.006261574074074073</v>
      </c>
      <c r="AA52" s="33">
        <v>0.006261574074074073</v>
      </c>
      <c r="AB52" s="33">
        <v>0.006261574074074073</v>
      </c>
      <c r="AC52" s="33">
        <v>0.006261574074074073</v>
      </c>
      <c r="AD52" s="33">
        <v>0.006261574074074073</v>
      </c>
      <c r="AE52" s="33">
        <v>0.006261574074074073</v>
      </c>
      <c r="AF52" s="33">
        <v>0.006261574074074073</v>
      </c>
      <c r="AG52" s="33">
        <v>0.006261574074074073</v>
      </c>
      <c r="AH52" s="33">
        <v>0.006261574074074073</v>
      </c>
      <c r="AI52" s="33">
        <v>0.006261574074074073</v>
      </c>
      <c r="AJ52" s="33">
        <v>0.006261574074074073</v>
      </c>
      <c r="AK52" s="33">
        <v>0.006261574074074073</v>
      </c>
      <c r="AL52" s="33">
        <v>0.006261574074074073</v>
      </c>
      <c r="AM52" s="33">
        <v>0.006261574074074073</v>
      </c>
      <c r="AN52" s="33" t="s">
        <v>40</v>
      </c>
      <c r="AO52" s="33" t="s">
        <v>40</v>
      </c>
      <c r="AP52" s="33" t="s">
        <v>40</v>
      </c>
      <c r="AQ52" s="33" t="s">
        <v>40</v>
      </c>
      <c r="AR52" s="33" t="s">
        <v>40</v>
      </c>
      <c r="AS52" s="33" t="s">
        <v>40</v>
      </c>
      <c r="AT52" s="33" t="s">
        <v>40</v>
      </c>
      <c r="AU52" s="33" t="s">
        <v>40</v>
      </c>
      <c r="AV52" s="33" t="s">
        <v>40</v>
      </c>
      <c r="AW52" s="33" t="s">
        <v>40</v>
      </c>
      <c r="AX52" s="33" t="s">
        <v>40</v>
      </c>
      <c r="AY52" s="33" t="s">
        <v>40</v>
      </c>
      <c r="AZ52" s="33" t="s">
        <v>40</v>
      </c>
      <c r="BA52" s="33" t="s">
        <v>40</v>
      </c>
      <c r="BB52" s="33" t="s">
        <v>40</v>
      </c>
      <c r="BC52" s="33" t="s">
        <v>40</v>
      </c>
      <c r="BD52" s="33" t="s">
        <v>40</v>
      </c>
      <c r="BE52" s="33" t="s">
        <v>40</v>
      </c>
      <c r="BF52" s="33" t="s">
        <v>40</v>
      </c>
      <c r="BG52" s="33" t="s">
        <v>40</v>
      </c>
      <c r="BH52" s="33" t="s">
        <v>40</v>
      </c>
      <c r="BI52" s="33" t="s">
        <v>40</v>
      </c>
      <c r="BJ52" s="33" t="s">
        <v>40</v>
      </c>
      <c r="BK52" s="33" t="s">
        <v>40</v>
      </c>
      <c r="BL52" s="33" t="s">
        <v>40</v>
      </c>
      <c r="BM52" s="33" t="s">
        <v>40</v>
      </c>
      <c r="BN52" s="33" t="s">
        <v>40</v>
      </c>
      <c r="BO52" s="33" t="s">
        <v>40</v>
      </c>
      <c r="BP52" s="33" t="s">
        <v>40</v>
      </c>
      <c r="BQ52" s="33" t="s">
        <v>40</v>
      </c>
      <c r="BR52" s="33" t="s">
        <v>40</v>
      </c>
    </row>
    <row r="53" spans="1:70" ht="15">
      <c r="A53" s="27">
        <v>14</v>
      </c>
      <c r="B53" s="28">
        <v>44</v>
      </c>
      <c r="C53" s="28" t="s">
        <v>346</v>
      </c>
      <c r="D53" s="28">
        <v>2001</v>
      </c>
      <c r="E53" s="28" t="s">
        <v>325</v>
      </c>
      <c r="F53" s="28"/>
      <c r="G53" s="29">
        <v>0.0062499999999999995</v>
      </c>
      <c r="H53" s="30">
        <v>1425</v>
      </c>
      <c r="I53" s="31">
        <v>0</v>
      </c>
      <c r="J53" s="31">
        <v>14</v>
      </c>
      <c r="K53" s="31">
        <v>25</v>
      </c>
      <c r="L53" s="32">
        <v>0.010011574074074074</v>
      </c>
      <c r="M53" s="33">
        <v>0.010011574074074074</v>
      </c>
      <c r="N53" s="33">
        <v>0.0037615740740740743</v>
      </c>
      <c r="O53" s="34">
        <v>0</v>
      </c>
      <c r="P53" s="34">
        <v>5</v>
      </c>
      <c r="Q53" s="35">
        <v>25</v>
      </c>
      <c r="R53" s="35">
        <v>325</v>
      </c>
      <c r="S53" s="36">
        <v>1</v>
      </c>
      <c r="T53" s="33">
        <v>0</v>
      </c>
      <c r="U53" s="26"/>
      <c r="V53" s="26"/>
      <c r="W53" s="33">
        <v>0.0037615740740740743</v>
      </c>
      <c r="X53" s="33" t="s">
        <v>40</v>
      </c>
      <c r="Y53" s="33" t="s">
        <v>40</v>
      </c>
      <c r="Z53" s="33" t="s">
        <v>40</v>
      </c>
      <c r="AA53" s="33" t="s">
        <v>40</v>
      </c>
      <c r="AB53" s="33" t="s">
        <v>40</v>
      </c>
      <c r="AC53" s="33" t="s">
        <v>40</v>
      </c>
      <c r="AD53" s="33" t="s">
        <v>40</v>
      </c>
      <c r="AE53" s="33" t="s">
        <v>40</v>
      </c>
      <c r="AF53" s="33" t="s">
        <v>40</v>
      </c>
      <c r="AG53" s="33" t="s">
        <v>40</v>
      </c>
      <c r="AH53" s="33" t="s">
        <v>40</v>
      </c>
      <c r="AI53" s="33" t="s">
        <v>40</v>
      </c>
      <c r="AJ53" s="33" t="s">
        <v>40</v>
      </c>
      <c r="AK53" s="33" t="s">
        <v>40</v>
      </c>
      <c r="AL53" s="33" t="s">
        <v>40</v>
      </c>
      <c r="AM53" s="33" t="s">
        <v>40</v>
      </c>
      <c r="AN53" s="33" t="s">
        <v>40</v>
      </c>
      <c r="AO53" s="33" t="s">
        <v>40</v>
      </c>
      <c r="AP53" s="33" t="s">
        <v>40</v>
      </c>
      <c r="AQ53" s="33" t="s">
        <v>40</v>
      </c>
      <c r="AR53" s="33" t="s">
        <v>40</v>
      </c>
      <c r="AS53" s="33" t="s">
        <v>40</v>
      </c>
      <c r="AT53" s="33" t="s">
        <v>40</v>
      </c>
      <c r="AU53" s="33" t="s">
        <v>40</v>
      </c>
      <c r="AV53" s="33" t="s">
        <v>40</v>
      </c>
      <c r="AW53" s="33" t="s">
        <v>40</v>
      </c>
      <c r="AX53" s="33" t="s">
        <v>40</v>
      </c>
      <c r="AY53" s="33" t="s">
        <v>40</v>
      </c>
      <c r="AZ53" s="33" t="s">
        <v>40</v>
      </c>
      <c r="BA53" s="33" t="s">
        <v>40</v>
      </c>
      <c r="BB53" s="33" t="s">
        <v>40</v>
      </c>
      <c r="BC53" s="33" t="s">
        <v>40</v>
      </c>
      <c r="BD53" s="33" t="s">
        <v>40</v>
      </c>
      <c r="BE53" s="33" t="s">
        <v>40</v>
      </c>
      <c r="BF53" s="33" t="s">
        <v>40</v>
      </c>
      <c r="BG53" s="33" t="s">
        <v>40</v>
      </c>
      <c r="BH53" s="33" t="s">
        <v>40</v>
      </c>
      <c r="BI53" s="33" t="s">
        <v>40</v>
      </c>
      <c r="BJ53" s="33" t="s">
        <v>40</v>
      </c>
      <c r="BK53" s="33" t="s">
        <v>40</v>
      </c>
      <c r="BL53" s="33" t="s">
        <v>40</v>
      </c>
      <c r="BM53" s="33" t="s">
        <v>40</v>
      </c>
      <c r="BN53" s="33" t="s">
        <v>40</v>
      </c>
      <c r="BO53" s="33" t="s">
        <v>40</v>
      </c>
      <c r="BP53" s="33" t="s">
        <v>40</v>
      </c>
      <c r="BQ53" s="33" t="s">
        <v>40</v>
      </c>
      <c r="BR53" s="33" t="s">
        <v>40</v>
      </c>
    </row>
    <row r="54" spans="1:70" ht="15">
      <c r="A54" s="27">
        <v>15</v>
      </c>
      <c r="B54" s="28">
        <v>67</v>
      </c>
      <c r="C54" s="28" t="s">
        <v>347</v>
      </c>
      <c r="D54" s="28">
        <v>2002</v>
      </c>
      <c r="E54" s="28" t="s">
        <v>348</v>
      </c>
      <c r="F54" s="28"/>
      <c r="G54" s="29">
        <v>0.0062499999999999995</v>
      </c>
      <c r="H54" s="30">
        <v>1817</v>
      </c>
      <c r="I54" s="31">
        <v>0</v>
      </c>
      <c r="J54" s="31">
        <v>18</v>
      </c>
      <c r="K54" s="31">
        <v>17</v>
      </c>
      <c r="L54" s="32">
        <v>0.01269675925925926</v>
      </c>
      <c r="M54" s="33">
        <v>0.01269675925925926</v>
      </c>
      <c r="N54" s="33">
        <v>0.006446759259259261</v>
      </c>
      <c r="O54" s="34">
        <v>0</v>
      </c>
      <c r="P54" s="34">
        <v>9</v>
      </c>
      <c r="Q54" s="35">
        <v>17</v>
      </c>
      <c r="R54" s="35">
        <v>557</v>
      </c>
      <c r="S54" s="36">
        <v>20</v>
      </c>
      <c r="T54" s="33">
        <v>0.0026851851851851863</v>
      </c>
      <c r="U54" s="26"/>
      <c r="V54" s="26"/>
      <c r="W54" s="33">
        <v>0.006446759259259261</v>
      </c>
      <c r="X54" s="33">
        <v>0.006446759259259261</v>
      </c>
      <c r="Y54" s="33">
        <v>0.006446759259259261</v>
      </c>
      <c r="Z54" s="33">
        <v>0.006446759259259261</v>
      </c>
      <c r="AA54" s="33">
        <v>0.006446759259259261</v>
      </c>
      <c r="AB54" s="33">
        <v>0.006446759259259261</v>
      </c>
      <c r="AC54" s="33">
        <v>0.006446759259259261</v>
      </c>
      <c r="AD54" s="33">
        <v>0.006446759259259261</v>
      </c>
      <c r="AE54" s="33">
        <v>0.006446759259259261</v>
      </c>
      <c r="AF54" s="33">
        <v>0.006446759259259261</v>
      </c>
      <c r="AG54" s="33">
        <v>0.006446759259259261</v>
      </c>
      <c r="AH54" s="33">
        <v>0.006446759259259261</v>
      </c>
      <c r="AI54" s="33">
        <v>0.006446759259259261</v>
      </c>
      <c r="AJ54" s="33">
        <v>0.006446759259259261</v>
      </c>
      <c r="AK54" s="33">
        <v>0.006446759259259261</v>
      </c>
      <c r="AL54" s="33">
        <v>0.006446759259259261</v>
      </c>
      <c r="AM54" s="33">
        <v>0.006446759259259261</v>
      </c>
      <c r="AN54" s="33">
        <v>0.006446759259259261</v>
      </c>
      <c r="AO54" s="33">
        <v>0.006446759259259261</v>
      </c>
      <c r="AP54" s="33">
        <v>0.006446759259259261</v>
      </c>
      <c r="AQ54" s="33" t="s">
        <v>40</v>
      </c>
      <c r="AR54" s="33" t="s">
        <v>40</v>
      </c>
      <c r="AS54" s="33" t="s">
        <v>40</v>
      </c>
      <c r="AT54" s="33" t="s">
        <v>40</v>
      </c>
      <c r="AU54" s="33" t="s">
        <v>40</v>
      </c>
      <c r="AV54" s="33" t="s">
        <v>40</v>
      </c>
      <c r="AW54" s="33" t="s">
        <v>40</v>
      </c>
      <c r="AX54" s="33" t="s">
        <v>40</v>
      </c>
      <c r="AY54" s="33" t="s">
        <v>40</v>
      </c>
      <c r="AZ54" s="33" t="s">
        <v>40</v>
      </c>
      <c r="BA54" s="33" t="s">
        <v>40</v>
      </c>
      <c r="BB54" s="33" t="s">
        <v>40</v>
      </c>
      <c r="BC54" s="33" t="s">
        <v>40</v>
      </c>
      <c r="BD54" s="33" t="s">
        <v>40</v>
      </c>
      <c r="BE54" s="33" t="s">
        <v>40</v>
      </c>
      <c r="BF54" s="33" t="s">
        <v>40</v>
      </c>
      <c r="BG54" s="33" t="s">
        <v>40</v>
      </c>
      <c r="BH54" s="33" t="s">
        <v>40</v>
      </c>
      <c r="BI54" s="33" t="s">
        <v>40</v>
      </c>
      <c r="BJ54" s="33" t="s">
        <v>40</v>
      </c>
      <c r="BK54" s="33" t="s">
        <v>40</v>
      </c>
      <c r="BL54" s="33" t="s">
        <v>40</v>
      </c>
      <c r="BM54" s="33" t="s">
        <v>40</v>
      </c>
      <c r="BN54" s="33" t="s">
        <v>40</v>
      </c>
      <c r="BO54" s="33" t="s">
        <v>40</v>
      </c>
      <c r="BP54" s="33" t="s">
        <v>40</v>
      </c>
      <c r="BQ54" s="33" t="s">
        <v>40</v>
      </c>
      <c r="BR54" s="33" t="s">
        <v>40</v>
      </c>
    </row>
    <row r="55" spans="1:70" ht="15">
      <c r="A55" s="27">
        <v>16</v>
      </c>
      <c r="B55" s="28">
        <v>91</v>
      </c>
      <c r="C55" s="28" t="s">
        <v>349</v>
      </c>
      <c r="D55" s="28">
        <v>2002</v>
      </c>
      <c r="E55" s="28" t="s">
        <v>46</v>
      </c>
      <c r="F55" s="28"/>
      <c r="G55" s="29">
        <v>0.0062499999999999995</v>
      </c>
      <c r="H55" s="30">
        <v>1555</v>
      </c>
      <c r="I55" s="31">
        <v>0</v>
      </c>
      <c r="J55" s="31">
        <v>15</v>
      </c>
      <c r="K55" s="31">
        <v>55</v>
      </c>
      <c r="L55" s="32">
        <v>0.01105324074074074</v>
      </c>
      <c r="M55" s="33">
        <v>0.01105324074074074</v>
      </c>
      <c r="N55" s="33">
        <v>0.004803240740740741</v>
      </c>
      <c r="O55" s="34">
        <v>0</v>
      </c>
      <c r="P55" s="34">
        <v>6</v>
      </c>
      <c r="Q55" s="35">
        <v>55</v>
      </c>
      <c r="R55" s="35">
        <v>415</v>
      </c>
      <c r="S55" s="36">
        <v>3</v>
      </c>
      <c r="T55" s="33">
        <v>0.0010416666666666664</v>
      </c>
      <c r="U55" s="26"/>
      <c r="V55" s="26"/>
      <c r="W55" s="33">
        <v>0.004803240740740741</v>
      </c>
      <c r="X55" s="33">
        <v>0.004803240740740741</v>
      </c>
      <c r="Y55" s="33">
        <v>0.004803240740740741</v>
      </c>
      <c r="Z55" s="33" t="s">
        <v>40</v>
      </c>
      <c r="AA55" s="33" t="s">
        <v>40</v>
      </c>
      <c r="AB55" s="33" t="s">
        <v>40</v>
      </c>
      <c r="AC55" s="33" t="s">
        <v>40</v>
      </c>
      <c r="AD55" s="33" t="s">
        <v>40</v>
      </c>
      <c r="AE55" s="33" t="s">
        <v>40</v>
      </c>
      <c r="AF55" s="33" t="s">
        <v>40</v>
      </c>
      <c r="AG55" s="33" t="s">
        <v>40</v>
      </c>
      <c r="AH55" s="33" t="s">
        <v>40</v>
      </c>
      <c r="AI55" s="33" t="s">
        <v>40</v>
      </c>
      <c r="AJ55" s="33" t="s">
        <v>40</v>
      </c>
      <c r="AK55" s="33" t="s">
        <v>40</v>
      </c>
      <c r="AL55" s="33" t="s">
        <v>40</v>
      </c>
      <c r="AM55" s="33" t="s">
        <v>40</v>
      </c>
      <c r="AN55" s="33" t="s">
        <v>40</v>
      </c>
      <c r="AO55" s="33" t="s">
        <v>40</v>
      </c>
      <c r="AP55" s="33" t="s">
        <v>40</v>
      </c>
      <c r="AQ55" s="33" t="s">
        <v>40</v>
      </c>
      <c r="AR55" s="33" t="s">
        <v>40</v>
      </c>
      <c r="AS55" s="33" t="s">
        <v>40</v>
      </c>
      <c r="AT55" s="33" t="s">
        <v>40</v>
      </c>
      <c r="AU55" s="33" t="s">
        <v>40</v>
      </c>
      <c r="AV55" s="33" t="s">
        <v>40</v>
      </c>
      <c r="AW55" s="33" t="s">
        <v>40</v>
      </c>
      <c r="AX55" s="33" t="s">
        <v>40</v>
      </c>
      <c r="AY55" s="33" t="s">
        <v>40</v>
      </c>
      <c r="AZ55" s="33" t="s">
        <v>40</v>
      </c>
      <c r="BA55" s="33" t="s">
        <v>40</v>
      </c>
      <c r="BB55" s="33" t="s">
        <v>40</v>
      </c>
      <c r="BC55" s="33" t="s">
        <v>40</v>
      </c>
      <c r="BD55" s="33" t="s">
        <v>40</v>
      </c>
      <c r="BE55" s="33" t="s">
        <v>40</v>
      </c>
      <c r="BF55" s="33" t="s">
        <v>40</v>
      </c>
      <c r="BG55" s="33" t="s">
        <v>40</v>
      </c>
      <c r="BH55" s="33" t="s">
        <v>40</v>
      </c>
      <c r="BI55" s="33" t="s">
        <v>40</v>
      </c>
      <c r="BJ55" s="33" t="s">
        <v>40</v>
      </c>
      <c r="BK55" s="33" t="s">
        <v>40</v>
      </c>
      <c r="BL55" s="33" t="s">
        <v>40</v>
      </c>
      <c r="BM55" s="33" t="s">
        <v>40</v>
      </c>
      <c r="BN55" s="33" t="s">
        <v>40</v>
      </c>
      <c r="BO55" s="33" t="s">
        <v>40</v>
      </c>
      <c r="BP55" s="33" t="s">
        <v>40</v>
      </c>
      <c r="BQ55" s="33" t="s">
        <v>40</v>
      </c>
      <c r="BR55" s="33" t="s">
        <v>40</v>
      </c>
    </row>
    <row r="56" spans="1:70" ht="15">
      <c r="A56" s="27">
        <v>17</v>
      </c>
      <c r="B56" s="28">
        <v>92</v>
      </c>
      <c r="C56" s="28" t="s">
        <v>350</v>
      </c>
      <c r="D56" s="28">
        <v>2002</v>
      </c>
      <c r="E56" s="28" t="s">
        <v>46</v>
      </c>
      <c r="F56" s="28"/>
      <c r="G56" s="29">
        <v>0.0062499999999999995</v>
      </c>
      <c r="H56" s="30">
        <v>1820</v>
      </c>
      <c r="I56" s="31">
        <v>0</v>
      </c>
      <c r="J56" s="31">
        <v>18</v>
      </c>
      <c r="K56" s="31">
        <v>20</v>
      </c>
      <c r="L56" s="32">
        <v>0.01273148148148148</v>
      </c>
      <c r="M56" s="33">
        <v>0.01273148148148148</v>
      </c>
      <c r="N56" s="33">
        <v>0.006481481481481481</v>
      </c>
      <c r="O56" s="34">
        <v>0</v>
      </c>
      <c r="P56" s="34">
        <v>9</v>
      </c>
      <c r="Q56" s="35">
        <v>20</v>
      </c>
      <c r="R56" s="35">
        <v>560</v>
      </c>
      <c r="S56" s="36">
        <v>21</v>
      </c>
      <c r="T56" s="33">
        <v>0.002719907407407407</v>
      </c>
      <c r="U56" s="26"/>
      <c r="V56" s="26"/>
      <c r="W56" s="33">
        <v>0.006481481481481481</v>
      </c>
      <c r="X56" s="33">
        <v>0.006481481481481481</v>
      </c>
      <c r="Y56" s="33">
        <v>0.006481481481481481</v>
      </c>
      <c r="Z56" s="33">
        <v>0.006481481481481481</v>
      </c>
      <c r="AA56" s="33">
        <v>0.006481481481481481</v>
      </c>
      <c r="AB56" s="33">
        <v>0.006481481481481481</v>
      </c>
      <c r="AC56" s="33">
        <v>0.006481481481481481</v>
      </c>
      <c r="AD56" s="33">
        <v>0.006481481481481481</v>
      </c>
      <c r="AE56" s="33">
        <v>0.006481481481481481</v>
      </c>
      <c r="AF56" s="33">
        <v>0.006481481481481481</v>
      </c>
      <c r="AG56" s="33">
        <v>0.006481481481481481</v>
      </c>
      <c r="AH56" s="33">
        <v>0.006481481481481481</v>
      </c>
      <c r="AI56" s="33">
        <v>0.006481481481481481</v>
      </c>
      <c r="AJ56" s="33">
        <v>0.006481481481481481</v>
      </c>
      <c r="AK56" s="33">
        <v>0.006481481481481481</v>
      </c>
      <c r="AL56" s="33">
        <v>0.006481481481481481</v>
      </c>
      <c r="AM56" s="33">
        <v>0.006481481481481481</v>
      </c>
      <c r="AN56" s="33">
        <v>0.006481481481481481</v>
      </c>
      <c r="AO56" s="33">
        <v>0.006481481481481481</v>
      </c>
      <c r="AP56" s="33">
        <v>0.006481481481481481</v>
      </c>
      <c r="AQ56" s="33">
        <v>0.006481481481481481</v>
      </c>
      <c r="AR56" s="33" t="s">
        <v>40</v>
      </c>
      <c r="AS56" s="33" t="s">
        <v>40</v>
      </c>
      <c r="AT56" s="33" t="s">
        <v>40</v>
      </c>
      <c r="AU56" s="33" t="s">
        <v>40</v>
      </c>
      <c r="AV56" s="33" t="s">
        <v>40</v>
      </c>
      <c r="AW56" s="33" t="s">
        <v>40</v>
      </c>
      <c r="AX56" s="33" t="s">
        <v>40</v>
      </c>
      <c r="AY56" s="33" t="s">
        <v>40</v>
      </c>
      <c r="AZ56" s="33" t="s">
        <v>40</v>
      </c>
      <c r="BA56" s="33" t="s">
        <v>40</v>
      </c>
      <c r="BB56" s="33" t="s">
        <v>40</v>
      </c>
      <c r="BC56" s="33" t="s">
        <v>40</v>
      </c>
      <c r="BD56" s="33" t="s">
        <v>40</v>
      </c>
      <c r="BE56" s="33" t="s">
        <v>40</v>
      </c>
      <c r="BF56" s="33" t="s">
        <v>40</v>
      </c>
      <c r="BG56" s="33" t="s">
        <v>40</v>
      </c>
      <c r="BH56" s="33" t="s">
        <v>40</v>
      </c>
      <c r="BI56" s="33" t="s">
        <v>40</v>
      </c>
      <c r="BJ56" s="33" t="s">
        <v>40</v>
      </c>
      <c r="BK56" s="33" t="s">
        <v>40</v>
      </c>
      <c r="BL56" s="33" t="s">
        <v>40</v>
      </c>
      <c r="BM56" s="33" t="s">
        <v>40</v>
      </c>
      <c r="BN56" s="33" t="s">
        <v>40</v>
      </c>
      <c r="BO56" s="33" t="s">
        <v>40</v>
      </c>
      <c r="BP56" s="33" t="s">
        <v>40</v>
      </c>
      <c r="BQ56" s="33" t="s">
        <v>40</v>
      </c>
      <c r="BR56" s="33" t="s">
        <v>40</v>
      </c>
    </row>
    <row r="57" spans="1:70" ht="15">
      <c r="A57" s="27">
        <v>18</v>
      </c>
      <c r="B57" s="28">
        <v>93</v>
      </c>
      <c r="C57" s="28" t="s">
        <v>351</v>
      </c>
      <c r="D57" s="28">
        <v>2002</v>
      </c>
      <c r="E57" s="28" t="s">
        <v>46</v>
      </c>
      <c r="F57" s="28"/>
      <c r="G57" s="29">
        <v>0.0062499999999999995</v>
      </c>
      <c r="H57" s="30">
        <v>1629</v>
      </c>
      <c r="I57" s="31">
        <v>0</v>
      </c>
      <c r="J57" s="31">
        <v>16</v>
      </c>
      <c r="K57" s="31">
        <v>29</v>
      </c>
      <c r="L57" s="32">
        <v>0.01144675925925926</v>
      </c>
      <c r="M57" s="33">
        <v>0.01144675925925926</v>
      </c>
      <c r="N57" s="33">
        <v>0.005196759259259261</v>
      </c>
      <c r="O57" s="34">
        <v>0</v>
      </c>
      <c r="P57" s="34">
        <v>7</v>
      </c>
      <c r="Q57" s="35">
        <v>29</v>
      </c>
      <c r="R57" s="35">
        <v>449</v>
      </c>
      <c r="S57" s="36">
        <v>8</v>
      </c>
      <c r="T57" s="33">
        <v>0.001435185185185187</v>
      </c>
      <c r="U57" s="26"/>
      <c r="V57" s="26"/>
      <c r="W57" s="33">
        <v>0.005196759259259261</v>
      </c>
      <c r="X57" s="33">
        <v>0.005196759259259261</v>
      </c>
      <c r="Y57" s="33">
        <v>0.005196759259259261</v>
      </c>
      <c r="Z57" s="33">
        <v>0.005196759259259261</v>
      </c>
      <c r="AA57" s="33">
        <v>0.005196759259259261</v>
      </c>
      <c r="AB57" s="33">
        <v>0.005196759259259261</v>
      </c>
      <c r="AC57" s="33">
        <v>0.005196759259259261</v>
      </c>
      <c r="AD57" s="33">
        <v>0.005196759259259261</v>
      </c>
      <c r="AE57" s="33" t="s">
        <v>40</v>
      </c>
      <c r="AF57" s="33" t="s">
        <v>40</v>
      </c>
      <c r="AG57" s="33" t="s">
        <v>40</v>
      </c>
      <c r="AH57" s="33" t="s">
        <v>40</v>
      </c>
      <c r="AI57" s="33" t="s">
        <v>40</v>
      </c>
      <c r="AJ57" s="33" t="s">
        <v>40</v>
      </c>
      <c r="AK57" s="33" t="s">
        <v>40</v>
      </c>
      <c r="AL57" s="33" t="s">
        <v>40</v>
      </c>
      <c r="AM57" s="33" t="s">
        <v>40</v>
      </c>
      <c r="AN57" s="33" t="s">
        <v>40</v>
      </c>
      <c r="AO57" s="33" t="s">
        <v>40</v>
      </c>
      <c r="AP57" s="33" t="s">
        <v>40</v>
      </c>
      <c r="AQ57" s="33" t="s">
        <v>40</v>
      </c>
      <c r="AR57" s="33" t="s">
        <v>40</v>
      </c>
      <c r="AS57" s="33" t="s">
        <v>40</v>
      </c>
      <c r="AT57" s="33" t="s">
        <v>40</v>
      </c>
      <c r="AU57" s="33" t="s">
        <v>40</v>
      </c>
      <c r="AV57" s="33" t="s">
        <v>40</v>
      </c>
      <c r="AW57" s="33" t="s">
        <v>40</v>
      </c>
      <c r="AX57" s="33" t="s">
        <v>40</v>
      </c>
      <c r="AY57" s="33" t="s">
        <v>40</v>
      </c>
      <c r="AZ57" s="33" t="s">
        <v>40</v>
      </c>
      <c r="BA57" s="33" t="s">
        <v>40</v>
      </c>
      <c r="BB57" s="33" t="s">
        <v>40</v>
      </c>
      <c r="BC57" s="33" t="s">
        <v>40</v>
      </c>
      <c r="BD57" s="33" t="s">
        <v>40</v>
      </c>
      <c r="BE57" s="33" t="s">
        <v>40</v>
      </c>
      <c r="BF57" s="33" t="s">
        <v>40</v>
      </c>
      <c r="BG57" s="33" t="s">
        <v>40</v>
      </c>
      <c r="BH57" s="33" t="s">
        <v>40</v>
      </c>
      <c r="BI57" s="33" t="s">
        <v>40</v>
      </c>
      <c r="BJ57" s="33" t="s">
        <v>40</v>
      </c>
      <c r="BK57" s="33" t="s">
        <v>40</v>
      </c>
      <c r="BL57" s="33" t="s">
        <v>40</v>
      </c>
      <c r="BM57" s="33" t="s">
        <v>40</v>
      </c>
      <c r="BN57" s="33" t="s">
        <v>40</v>
      </c>
      <c r="BO57" s="33" t="s">
        <v>40</v>
      </c>
      <c r="BP57" s="33" t="s">
        <v>40</v>
      </c>
      <c r="BQ57" s="33" t="s">
        <v>40</v>
      </c>
      <c r="BR57" s="33" t="s">
        <v>40</v>
      </c>
    </row>
    <row r="58" spans="1:70" ht="15">
      <c r="A58" s="27">
        <v>19</v>
      </c>
      <c r="B58" s="28">
        <v>94</v>
      </c>
      <c r="C58" s="28" t="s">
        <v>352</v>
      </c>
      <c r="D58" s="28">
        <v>2002</v>
      </c>
      <c r="E58" s="28" t="s">
        <v>54</v>
      </c>
      <c r="F58" s="28"/>
      <c r="G58" s="29">
        <v>0.0062499999999999995</v>
      </c>
      <c r="H58" s="30">
        <v>1653</v>
      </c>
      <c r="I58" s="31">
        <v>0</v>
      </c>
      <c r="J58" s="31">
        <v>16</v>
      </c>
      <c r="K58" s="31">
        <v>53</v>
      </c>
      <c r="L58" s="32">
        <v>0.011724537037037035</v>
      </c>
      <c r="M58" s="33">
        <v>0.011724537037037035</v>
      </c>
      <c r="N58" s="33">
        <v>0.005474537037037036</v>
      </c>
      <c r="O58" s="34">
        <v>0</v>
      </c>
      <c r="P58" s="34">
        <v>7</v>
      </c>
      <c r="Q58" s="35">
        <v>53</v>
      </c>
      <c r="R58" s="35">
        <v>473</v>
      </c>
      <c r="S58" s="36">
        <v>12</v>
      </c>
      <c r="T58" s="33">
        <v>0.0017129629629629613</v>
      </c>
      <c r="U58" s="26"/>
      <c r="V58" s="26"/>
      <c r="W58" s="33">
        <v>0.005474537037037036</v>
      </c>
      <c r="X58" s="33">
        <v>0.005474537037037036</v>
      </c>
      <c r="Y58" s="33">
        <v>0.005474537037037036</v>
      </c>
      <c r="Z58" s="33">
        <v>0.005474537037037036</v>
      </c>
      <c r="AA58" s="33">
        <v>0.005474537037037036</v>
      </c>
      <c r="AB58" s="33">
        <v>0.005474537037037036</v>
      </c>
      <c r="AC58" s="33">
        <v>0.005474537037037036</v>
      </c>
      <c r="AD58" s="33">
        <v>0.005474537037037036</v>
      </c>
      <c r="AE58" s="33">
        <v>0.005474537037037036</v>
      </c>
      <c r="AF58" s="33">
        <v>0.005474537037037036</v>
      </c>
      <c r="AG58" s="33">
        <v>0.005474537037037036</v>
      </c>
      <c r="AH58" s="33">
        <v>0.005474537037037036</v>
      </c>
      <c r="AI58" s="33" t="s">
        <v>40</v>
      </c>
      <c r="AJ58" s="33" t="s">
        <v>40</v>
      </c>
      <c r="AK58" s="33" t="s">
        <v>40</v>
      </c>
      <c r="AL58" s="33" t="s">
        <v>40</v>
      </c>
      <c r="AM58" s="33" t="s">
        <v>40</v>
      </c>
      <c r="AN58" s="33" t="s">
        <v>40</v>
      </c>
      <c r="AO58" s="33" t="s">
        <v>40</v>
      </c>
      <c r="AP58" s="33" t="s">
        <v>40</v>
      </c>
      <c r="AQ58" s="33" t="s">
        <v>40</v>
      </c>
      <c r="AR58" s="33" t="s">
        <v>40</v>
      </c>
      <c r="AS58" s="33" t="s">
        <v>40</v>
      </c>
      <c r="AT58" s="33" t="s">
        <v>40</v>
      </c>
      <c r="AU58" s="33" t="s">
        <v>40</v>
      </c>
      <c r="AV58" s="33" t="s">
        <v>40</v>
      </c>
      <c r="AW58" s="33" t="s">
        <v>40</v>
      </c>
      <c r="AX58" s="33" t="s">
        <v>40</v>
      </c>
      <c r="AY58" s="33" t="s">
        <v>40</v>
      </c>
      <c r="AZ58" s="33" t="s">
        <v>40</v>
      </c>
      <c r="BA58" s="33" t="s">
        <v>40</v>
      </c>
      <c r="BB58" s="33" t="s">
        <v>40</v>
      </c>
      <c r="BC58" s="33" t="s">
        <v>40</v>
      </c>
      <c r="BD58" s="33" t="s">
        <v>40</v>
      </c>
      <c r="BE58" s="33" t="s">
        <v>40</v>
      </c>
      <c r="BF58" s="33" t="s">
        <v>40</v>
      </c>
      <c r="BG58" s="33" t="s">
        <v>40</v>
      </c>
      <c r="BH58" s="33" t="s">
        <v>40</v>
      </c>
      <c r="BI58" s="33" t="s">
        <v>40</v>
      </c>
      <c r="BJ58" s="33" t="s">
        <v>40</v>
      </c>
      <c r="BK58" s="33" t="s">
        <v>40</v>
      </c>
      <c r="BL58" s="33" t="s">
        <v>40</v>
      </c>
      <c r="BM58" s="33" t="s">
        <v>40</v>
      </c>
      <c r="BN58" s="33" t="s">
        <v>40</v>
      </c>
      <c r="BO58" s="33" t="s">
        <v>40</v>
      </c>
      <c r="BP58" s="33" t="s">
        <v>40</v>
      </c>
      <c r="BQ58" s="33" t="s">
        <v>40</v>
      </c>
      <c r="BR58" s="33" t="s">
        <v>40</v>
      </c>
    </row>
    <row r="59" spans="1:70" ht="15">
      <c r="A59" s="27">
        <v>20</v>
      </c>
      <c r="B59" s="28">
        <v>117</v>
      </c>
      <c r="C59" s="28" t="s">
        <v>353</v>
      </c>
      <c r="D59" s="28">
        <v>2002</v>
      </c>
      <c r="E59" s="28" t="s">
        <v>109</v>
      </c>
      <c r="F59" s="28"/>
      <c r="G59" s="29">
        <v>0.0062499999999999995</v>
      </c>
      <c r="H59" s="30">
        <v>3950</v>
      </c>
      <c r="I59" s="31">
        <v>0</v>
      </c>
      <c r="J59" s="31">
        <v>39</v>
      </c>
      <c r="K59" s="31">
        <v>50</v>
      </c>
      <c r="L59" s="32">
        <v>0.02766203703703704</v>
      </c>
      <c r="M59" s="33">
        <v>0.02766203703703704</v>
      </c>
      <c r="N59" s="33">
        <v>0.021412037037037042</v>
      </c>
      <c r="O59" s="34">
        <v>0</v>
      </c>
      <c r="P59" s="34">
        <v>30</v>
      </c>
      <c r="Q59" s="35">
        <v>50</v>
      </c>
      <c r="R59" s="35">
        <v>1850</v>
      </c>
      <c r="S59" s="36">
        <v>23</v>
      </c>
      <c r="T59" s="33">
        <v>0.01765046296296297</v>
      </c>
      <c r="U59" s="26"/>
      <c r="V59" s="26"/>
      <c r="W59" s="33">
        <v>0.021412037037037042</v>
      </c>
      <c r="X59" s="33">
        <v>0.021412037037037042</v>
      </c>
      <c r="Y59" s="33">
        <v>0.021412037037037042</v>
      </c>
      <c r="Z59" s="33">
        <v>0.021412037037037042</v>
      </c>
      <c r="AA59" s="33">
        <v>0.021412037037037042</v>
      </c>
      <c r="AB59" s="33">
        <v>0.021412037037037042</v>
      </c>
      <c r="AC59" s="33">
        <v>0.021412037037037042</v>
      </c>
      <c r="AD59" s="33">
        <v>0.021412037037037042</v>
      </c>
      <c r="AE59" s="33">
        <v>0.021412037037037042</v>
      </c>
      <c r="AF59" s="33">
        <v>0.021412037037037042</v>
      </c>
      <c r="AG59" s="33">
        <v>0.021412037037037042</v>
      </c>
      <c r="AH59" s="33">
        <v>0.021412037037037042</v>
      </c>
      <c r="AI59" s="33">
        <v>0.021412037037037042</v>
      </c>
      <c r="AJ59" s="33">
        <v>0.021412037037037042</v>
      </c>
      <c r="AK59" s="33">
        <v>0.021412037037037042</v>
      </c>
      <c r="AL59" s="33">
        <v>0.021412037037037042</v>
      </c>
      <c r="AM59" s="33">
        <v>0.021412037037037042</v>
      </c>
      <c r="AN59" s="33">
        <v>0.021412037037037042</v>
      </c>
      <c r="AO59" s="33">
        <v>0.021412037037037042</v>
      </c>
      <c r="AP59" s="33">
        <v>0.021412037037037042</v>
      </c>
      <c r="AQ59" s="33">
        <v>0.021412037037037042</v>
      </c>
      <c r="AR59" s="33">
        <v>0.021412037037037042</v>
      </c>
      <c r="AS59" s="33">
        <v>0.021412037037037042</v>
      </c>
      <c r="AT59" s="33" t="s">
        <v>40</v>
      </c>
      <c r="AU59" s="33" t="s">
        <v>40</v>
      </c>
      <c r="AV59" s="33" t="s">
        <v>40</v>
      </c>
      <c r="AW59" s="33" t="s">
        <v>40</v>
      </c>
      <c r="AX59" s="33" t="s">
        <v>40</v>
      </c>
      <c r="AY59" s="33" t="s">
        <v>40</v>
      </c>
      <c r="AZ59" s="33" t="s">
        <v>40</v>
      </c>
      <c r="BA59" s="33" t="s">
        <v>40</v>
      </c>
      <c r="BB59" s="33" t="s">
        <v>40</v>
      </c>
      <c r="BC59" s="33" t="s">
        <v>40</v>
      </c>
      <c r="BD59" s="33" t="s">
        <v>40</v>
      </c>
      <c r="BE59" s="33" t="s">
        <v>40</v>
      </c>
      <c r="BF59" s="33" t="s">
        <v>40</v>
      </c>
      <c r="BG59" s="33" t="s">
        <v>40</v>
      </c>
      <c r="BH59" s="33" t="s">
        <v>40</v>
      </c>
      <c r="BI59" s="33" t="s">
        <v>40</v>
      </c>
      <c r="BJ59" s="33" t="s">
        <v>40</v>
      </c>
      <c r="BK59" s="33" t="s">
        <v>40</v>
      </c>
      <c r="BL59" s="33" t="s">
        <v>40</v>
      </c>
      <c r="BM59" s="33" t="s">
        <v>40</v>
      </c>
      <c r="BN59" s="33" t="s">
        <v>40</v>
      </c>
      <c r="BO59" s="33" t="s">
        <v>40</v>
      </c>
      <c r="BP59" s="33" t="s">
        <v>40</v>
      </c>
      <c r="BQ59" s="33" t="s">
        <v>40</v>
      </c>
      <c r="BR59" s="33" t="s">
        <v>40</v>
      </c>
    </row>
    <row r="60" spans="1:70" ht="15">
      <c r="A60" s="27">
        <v>21</v>
      </c>
      <c r="B60" s="28">
        <v>164</v>
      </c>
      <c r="C60" s="28" t="s">
        <v>354</v>
      </c>
      <c r="D60" s="28">
        <v>2001</v>
      </c>
      <c r="E60" s="28" t="s">
        <v>109</v>
      </c>
      <c r="F60" s="28"/>
      <c r="G60" s="29">
        <v>0.0062499999999999995</v>
      </c>
      <c r="H60" s="30">
        <v>1803</v>
      </c>
      <c r="I60" s="31">
        <v>0</v>
      </c>
      <c r="J60" s="31">
        <v>18</v>
      </c>
      <c r="K60" s="31">
        <v>3</v>
      </c>
      <c r="L60" s="32">
        <v>0.012534722222222223</v>
      </c>
      <c r="M60" s="33">
        <v>0.012534722222222223</v>
      </c>
      <c r="N60" s="33">
        <v>0.006284722222222224</v>
      </c>
      <c r="O60" s="34">
        <v>0</v>
      </c>
      <c r="P60" s="34">
        <v>9</v>
      </c>
      <c r="Q60" s="35">
        <v>3</v>
      </c>
      <c r="R60" s="35">
        <v>543</v>
      </c>
      <c r="S60" s="36">
        <v>18</v>
      </c>
      <c r="T60" s="33">
        <v>0.0025231481481481494</v>
      </c>
      <c r="U60" s="26"/>
      <c r="V60" s="26"/>
      <c r="W60" s="33">
        <v>0.006284722222222224</v>
      </c>
      <c r="X60" s="33">
        <v>0.006284722222222224</v>
      </c>
      <c r="Y60" s="33">
        <v>0.006284722222222224</v>
      </c>
      <c r="Z60" s="33">
        <v>0.006284722222222224</v>
      </c>
      <c r="AA60" s="33">
        <v>0.006284722222222224</v>
      </c>
      <c r="AB60" s="33">
        <v>0.006284722222222224</v>
      </c>
      <c r="AC60" s="33">
        <v>0.006284722222222224</v>
      </c>
      <c r="AD60" s="33">
        <v>0.006284722222222224</v>
      </c>
      <c r="AE60" s="33">
        <v>0.006284722222222224</v>
      </c>
      <c r="AF60" s="33">
        <v>0.006284722222222224</v>
      </c>
      <c r="AG60" s="33">
        <v>0.006284722222222224</v>
      </c>
      <c r="AH60" s="33">
        <v>0.006284722222222224</v>
      </c>
      <c r="AI60" s="33">
        <v>0.006284722222222224</v>
      </c>
      <c r="AJ60" s="33">
        <v>0.006284722222222224</v>
      </c>
      <c r="AK60" s="33">
        <v>0.006284722222222224</v>
      </c>
      <c r="AL60" s="33">
        <v>0.006284722222222224</v>
      </c>
      <c r="AM60" s="33">
        <v>0.006284722222222224</v>
      </c>
      <c r="AN60" s="33">
        <v>0.006284722222222224</v>
      </c>
      <c r="AO60" s="33" t="s">
        <v>40</v>
      </c>
      <c r="AP60" s="33" t="s">
        <v>40</v>
      </c>
      <c r="AQ60" s="33" t="s">
        <v>40</v>
      </c>
      <c r="AR60" s="33" t="s">
        <v>40</v>
      </c>
      <c r="AS60" s="33" t="s">
        <v>40</v>
      </c>
      <c r="AT60" s="33" t="s">
        <v>40</v>
      </c>
      <c r="AU60" s="33" t="s">
        <v>40</v>
      </c>
      <c r="AV60" s="33" t="s">
        <v>40</v>
      </c>
      <c r="AW60" s="33" t="s">
        <v>40</v>
      </c>
      <c r="AX60" s="33" t="s">
        <v>40</v>
      </c>
      <c r="AY60" s="33" t="s">
        <v>40</v>
      </c>
      <c r="AZ60" s="33" t="s">
        <v>40</v>
      </c>
      <c r="BA60" s="33" t="s">
        <v>40</v>
      </c>
      <c r="BB60" s="33" t="s">
        <v>40</v>
      </c>
      <c r="BC60" s="33" t="s">
        <v>40</v>
      </c>
      <c r="BD60" s="33" t="s">
        <v>40</v>
      </c>
      <c r="BE60" s="33" t="s">
        <v>40</v>
      </c>
      <c r="BF60" s="33" t="s">
        <v>40</v>
      </c>
      <c r="BG60" s="33" t="s">
        <v>40</v>
      </c>
      <c r="BH60" s="33" t="s">
        <v>40</v>
      </c>
      <c r="BI60" s="33" t="s">
        <v>40</v>
      </c>
      <c r="BJ60" s="33" t="s">
        <v>40</v>
      </c>
      <c r="BK60" s="33" t="s">
        <v>40</v>
      </c>
      <c r="BL60" s="33" t="s">
        <v>40</v>
      </c>
      <c r="BM60" s="33" t="s">
        <v>40</v>
      </c>
      <c r="BN60" s="33" t="s">
        <v>40</v>
      </c>
      <c r="BO60" s="33" t="s">
        <v>40</v>
      </c>
      <c r="BP60" s="33" t="s">
        <v>40</v>
      </c>
      <c r="BQ60" s="33" t="s">
        <v>40</v>
      </c>
      <c r="BR60" s="33" t="s">
        <v>40</v>
      </c>
    </row>
    <row r="61" spans="1:70" ht="15">
      <c r="A61" s="27">
        <v>22</v>
      </c>
      <c r="B61" s="28">
        <v>170</v>
      </c>
      <c r="C61" s="28" t="s">
        <v>355</v>
      </c>
      <c r="D61" s="28">
        <v>2001</v>
      </c>
      <c r="E61" s="28" t="s">
        <v>109</v>
      </c>
      <c r="F61" s="28"/>
      <c r="G61" s="29">
        <v>0.0062499999999999995</v>
      </c>
      <c r="H61" s="30">
        <v>1812</v>
      </c>
      <c r="I61" s="31">
        <v>0</v>
      </c>
      <c r="J61" s="31">
        <v>18</v>
      </c>
      <c r="K61" s="31">
        <v>12</v>
      </c>
      <c r="L61" s="32">
        <v>0.012638888888888889</v>
      </c>
      <c r="M61" s="33">
        <v>0.012638888888888889</v>
      </c>
      <c r="N61" s="33">
        <v>0.006388888888888889</v>
      </c>
      <c r="O61" s="34">
        <v>0</v>
      </c>
      <c r="P61" s="34">
        <v>9</v>
      </c>
      <c r="Q61" s="35">
        <v>12</v>
      </c>
      <c r="R61" s="35">
        <v>552</v>
      </c>
      <c r="S61" s="36">
        <v>19</v>
      </c>
      <c r="T61" s="33">
        <v>0.002627314814814815</v>
      </c>
      <c r="U61" s="26"/>
      <c r="V61" s="26"/>
      <c r="W61" s="33">
        <v>0.006388888888888889</v>
      </c>
      <c r="X61" s="33">
        <v>0.006388888888888889</v>
      </c>
      <c r="Y61" s="33">
        <v>0.006388888888888889</v>
      </c>
      <c r="Z61" s="33">
        <v>0.006388888888888889</v>
      </c>
      <c r="AA61" s="33">
        <v>0.006388888888888889</v>
      </c>
      <c r="AB61" s="33">
        <v>0.006388888888888889</v>
      </c>
      <c r="AC61" s="33">
        <v>0.006388888888888889</v>
      </c>
      <c r="AD61" s="33">
        <v>0.006388888888888889</v>
      </c>
      <c r="AE61" s="33">
        <v>0.006388888888888889</v>
      </c>
      <c r="AF61" s="33">
        <v>0.006388888888888889</v>
      </c>
      <c r="AG61" s="33">
        <v>0.006388888888888889</v>
      </c>
      <c r="AH61" s="33">
        <v>0.006388888888888889</v>
      </c>
      <c r="AI61" s="33">
        <v>0.006388888888888889</v>
      </c>
      <c r="AJ61" s="33">
        <v>0.006388888888888889</v>
      </c>
      <c r="AK61" s="33">
        <v>0.006388888888888889</v>
      </c>
      <c r="AL61" s="33">
        <v>0.006388888888888889</v>
      </c>
      <c r="AM61" s="33">
        <v>0.006388888888888889</v>
      </c>
      <c r="AN61" s="33">
        <v>0.006388888888888889</v>
      </c>
      <c r="AO61" s="33">
        <v>0.006388888888888889</v>
      </c>
      <c r="AP61" s="33" t="s">
        <v>40</v>
      </c>
      <c r="AQ61" s="33" t="s">
        <v>40</v>
      </c>
      <c r="AR61" s="33" t="s">
        <v>40</v>
      </c>
      <c r="AS61" s="33" t="s">
        <v>40</v>
      </c>
      <c r="AT61" s="33" t="s">
        <v>40</v>
      </c>
      <c r="AU61" s="33" t="s">
        <v>40</v>
      </c>
      <c r="AV61" s="33" t="s">
        <v>40</v>
      </c>
      <c r="AW61" s="33" t="s">
        <v>40</v>
      </c>
      <c r="AX61" s="33" t="s">
        <v>40</v>
      </c>
      <c r="AY61" s="33" t="s">
        <v>40</v>
      </c>
      <c r="AZ61" s="33" t="s">
        <v>40</v>
      </c>
      <c r="BA61" s="33" t="s">
        <v>40</v>
      </c>
      <c r="BB61" s="33" t="s">
        <v>40</v>
      </c>
      <c r="BC61" s="33" t="s">
        <v>40</v>
      </c>
      <c r="BD61" s="33" t="s">
        <v>40</v>
      </c>
      <c r="BE61" s="33" t="s">
        <v>40</v>
      </c>
      <c r="BF61" s="33" t="s">
        <v>40</v>
      </c>
      <c r="BG61" s="33" t="s">
        <v>40</v>
      </c>
      <c r="BH61" s="33" t="s">
        <v>40</v>
      </c>
      <c r="BI61" s="33" t="s">
        <v>40</v>
      </c>
      <c r="BJ61" s="33" t="s">
        <v>40</v>
      </c>
      <c r="BK61" s="33" t="s">
        <v>40</v>
      </c>
      <c r="BL61" s="33" t="s">
        <v>40</v>
      </c>
      <c r="BM61" s="33" t="s">
        <v>40</v>
      </c>
      <c r="BN61" s="33" t="s">
        <v>40</v>
      </c>
      <c r="BO61" s="33" t="s">
        <v>40</v>
      </c>
      <c r="BP61" s="33" t="s">
        <v>40</v>
      </c>
      <c r="BQ61" s="33" t="s">
        <v>40</v>
      </c>
      <c r="BR61" s="33" t="s">
        <v>40</v>
      </c>
    </row>
    <row r="62" spans="1:70" ht="15">
      <c r="A62" s="27">
        <v>23</v>
      </c>
      <c r="B62" s="28">
        <v>69</v>
      </c>
      <c r="C62" s="28" t="s">
        <v>356</v>
      </c>
      <c r="D62" s="28">
        <v>2001</v>
      </c>
      <c r="E62" s="28" t="s">
        <v>283</v>
      </c>
      <c r="F62" s="28"/>
      <c r="G62" s="29">
        <v>0.0062499999999999995</v>
      </c>
      <c r="H62" s="30">
        <v>1535</v>
      </c>
      <c r="I62" s="31">
        <v>0</v>
      </c>
      <c r="J62" s="31">
        <v>15</v>
      </c>
      <c r="K62" s="31">
        <v>35</v>
      </c>
      <c r="L62" s="32">
        <v>0.01082175925925926</v>
      </c>
      <c r="M62" s="33">
        <v>0.01082175925925926</v>
      </c>
      <c r="N62" s="33">
        <v>0.004571759259259261</v>
      </c>
      <c r="O62" s="34">
        <v>0</v>
      </c>
      <c r="P62" s="34">
        <v>6</v>
      </c>
      <c r="Q62" s="35">
        <v>35</v>
      </c>
      <c r="R62" s="35">
        <v>395</v>
      </c>
      <c r="S62" s="36">
        <v>2</v>
      </c>
      <c r="T62" s="33">
        <v>0.0008101851851851864</v>
      </c>
      <c r="U62" s="26"/>
      <c r="V62" s="26"/>
      <c r="W62" s="33">
        <v>0.004571759259259261</v>
      </c>
      <c r="X62" s="33">
        <v>0.004571759259259261</v>
      </c>
      <c r="Y62" s="33" t="s">
        <v>40</v>
      </c>
      <c r="Z62" s="33" t="s">
        <v>40</v>
      </c>
      <c r="AA62" s="33" t="s">
        <v>40</v>
      </c>
      <c r="AB62" s="33" t="s">
        <v>40</v>
      </c>
      <c r="AC62" s="33" t="s">
        <v>40</v>
      </c>
      <c r="AD62" s="33" t="s">
        <v>40</v>
      </c>
      <c r="AE62" s="33" t="s">
        <v>40</v>
      </c>
      <c r="AF62" s="33" t="s">
        <v>40</v>
      </c>
      <c r="AG62" s="33" t="s">
        <v>40</v>
      </c>
      <c r="AH62" s="33" t="s">
        <v>40</v>
      </c>
      <c r="AI62" s="33" t="s">
        <v>40</v>
      </c>
      <c r="AJ62" s="33" t="s">
        <v>40</v>
      </c>
      <c r="AK62" s="33" t="s">
        <v>40</v>
      </c>
      <c r="AL62" s="33" t="s">
        <v>40</v>
      </c>
      <c r="AM62" s="33" t="s">
        <v>40</v>
      </c>
      <c r="AN62" s="33" t="s">
        <v>40</v>
      </c>
      <c r="AO62" s="33" t="s">
        <v>40</v>
      </c>
      <c r="AP62" s="33" t="s">
        <v>40</v>
      </c>
      <c r="AQ62" s="33" t="s">
        <v>40</v>
      </c>
      <c r="AR62" s="33" t="s">
        <v>40</v>
      </c>
      <c r="AS62" s="33" t="s">
        <v>40</v>
      </c>
      <c r="AT62" s="33" t="s">
        <v>40</v>
      </c>
      <c r="AU62" s="33" t="s">
        <v>40</v>
      </c>
      <c r="AV62" s="33" t="s">
        <v>40</v>
      </c>
      <c r="AW62" s="33" t="s">
        <v>40</v>
      </c>
      <c r="AX62" s="33" t="s">
        <v>40</v>
      </c>
      <c r="AY62" s="33" t="s">
        <v>40</v>
      </c>
      <c r="AZ62" s="33" t="s">
        <v>40</v>
      </c>
      <c r="BA62" s="33" t="s">
        <v>40</v>
      </c>
      <c r="BB62" s="33" t="s">
        <v>40</v>
      </c>
      <c r="BC62" s="33" t="s">
        <v>40</v>
      </c>
      <c r="BD62" s="33" t="s">
        <v>40</v>
      </c>
      <c r="BE62" s="33" t="s">
        <v>40</v>
      </c>
      <c r="BF62" s="33" t="s">
        <v>40</v>
      </c>
      <c r="BG62" s="33" t="s">
        <v>40</v>
      </c>
      <c r="BH62" s="33" t="s">
        <v>40</v>
      </c>
      <c r="BI62" s="33" t="s">
        <v>40</v>
      </c>
      <c r="BJ62" s="33" t="s">
        <v>40</v>
      </c>
      <c r="BK62" s="33" t="s">
        <v>40</v>
      </c>
      <c r="BL62" s="33" t="s">
        <v>40</v>
      </c>
      <c r="BM62" s="33" t="s">
        <v>40</v>
      </c>
      <c r="BN62" s="33" t="s">
        <v>40</v>
      </c>
      <c r="BO62" s="33" t="s">
        <v>40</v>
      </c>
      <c r="BP62" s="33" t="s">
        <v>40</v>
      </c>
      <c r="BQ62" s="33" t="s">
        <v>40</v>
      </c>
      <c r="BR62" s="33" t="s">
        <v>40</v>
      </c>
    </row>
    <row r="63" spans="1:70" ht="15">
      <c r="A63" s="27">
        <v>24</v>
      </c>
      <c r="B63" s="28">
        <v>73</v>
      </c>
      <c r="C63" s="28" t="s">
        <v>357</v>
      </c>
      <c r="D63" s="28">
        <v>2002</v>
      </c>
      <c r="E63" s="28" t="s">
        <v>283</v>
      </c>
      <c r="F63" s="28"/>
      <c r="G63" s="29">
        <v>0.0062499999999999995</v>
      </c>
      <c r="H63" s="30">
        <v>1611</v>
      </c>
      <c r="I63" s="31">
        <v>0</v>
      </c>
      <c r="J63" s="31">
        <v>16</v>
      </c>
      <c r="K63" s="31">
        <v>11</v>
      </c>
      <c r="L63" s="32">
        <v>0.011238425925925928</v>
      </c>
      <c r="M63" s="33">
        <v>0.011238425925925928</v>
      </c>
      <c r="N63" s="33">
        <v>0.004988425925925928</v>
      </c>
      <c r="O63" s="34">
        <v>0</v>
      </c>
      <c r="P63" s="34">
        <v>7</v>
      </c>
      <c r="Q63" s="35">
        <v>11</v>
      </c>
      <c r="R63" s="35">
        <v>431</v>
      </c>
      <c r="S63" s="36">
        <v>6</v>
      </c>
      <c r="T63" s="33">
        <v>0.001226851851851854</v>
      </c>
      <c r="U63" s="26"/>
      <c r="V63" s="26"/>
      <c r="W63" s="33">
        <v>0.004988425925925928</v>
      </c>
      <c r="X63" s="33">
        <v>0.004988425925925928</v>
      </c>
      <c r="Y63" s="33">
        <v>0.004988425925925928</v>
      </c>
      <c r="Z63" s="33">
        <v>0.004988425925925928</v>
      </c>
      <c r="AA63" s="33">
        <v>0.004988425925925928</v>
      </c>
      <c r="AB63" s="33">
        <v>0.004988425925925928</v>
      </c>
      <c r="AC63" s="33" t="s">
        <v>40</v>
      </c>
      <c r="AD63" s="33" t="s">
        <v>40</v>
      </c>
      <c r="AE63" s="33" t="s">
        <v>40</v>
      </c>
      <c r="AF63" s="33" t="s">
        <v>40</v>
      </c>
      <c r="AG63" s="33" t="s">
        <v>40</v>
      </c>
      <c r="AH63" s="33" t="s">
        <v>40</v>
      </c>
      <c r="AI63" s="33" t="s">
        <v>40</v>
      </c>
      <c r="AJ63" s="33" t="s">
        <v>40</v>
      </c>
      <c r="AK63" s="33" t="s">
        <v>40</v>
      </c>
      <c r="AL63" s="33" t="s">
        <v>40</v>
      </c>
      <c r="AM63" s="33" t="s">
        <v>40</v>
      </c>
      <c r="AN63" s="33" t="s">
        <v>40</v>
      </c>
      <c r="AO63" s="33" t="s">
        <v>40</v>
      </c>
      <c r="AP63" s="33" t="s">
        <v>40</v>
      </c>
      <c r="AQ63" s="33" t="s">
        <v>40</v>
      </c>
      <c r="AR63" s="33" t="s">
        <v>40</v>
      </c>
      <c r="AS63" s="33" t="s">
        <v>40</v>
      </c>
      <c r="AT63" s="33" t="s">
        <v>40</v>
      </c>
      <c r="AU63" s="33" t="s">
        <v>40</v>
      </c>
      <c r="AV63" s="33" t="s">
        <v>40</v>
      </c>
      <c r="AW63" s="33" t="s">
        <v>40</v>
      </c>
      <c r="AX63" s="33" t="s">
        <v>40</v>
      </c>
      <c r="AY63" s="33" t="s">
        <v>40</v>
      </c>
      <c r="AZ63" s="33" t="s">
        <v>40</v>
      </c>
      <c r="BA63" s="33" t="s">
        <v>40</v>
      </c>
      <c r="BB63" s="33" t="s">
        <v>40</v>
      </c>
      <c r="BC63" s="33" t="s">
        <v>40</v>
      </c>
      <c r="BD63" s="33" t="s">
        <v>40</v>
      </c>
      <c r="BE63" s="33" t="s">
        <v>40</v>
      </c>
      <c r="BF63" s="33" t="s">
        <v>40</v>
      </c>
      <c r="BG63" s="33" t="s">
        <v>40</v>
      </c>
      <c r="BH63" s="33" t="s">
        <v>40</v>
      </c>
      <c r="BI63" s="33" t="s">
        <v>40</v>
      </c>
      <c r="BJ63" s="33" t="s">
        <v>40</v>
      </c>
      <c r="BK63" s="33" t="s">
        <v>40</v>
      </c>
      <c r="BL63" s="33" t="s">
        <v>40</v>
      </c>
      <c r="BM63" s="33" t="s">
        <v>40</v>
      </c>
      <c r="BN63" s="33" t="s">
        <v>40</v>
      </c>
      <c r="BO63" s="33" t="s">
        <v>40</v>
      </c>
      <c r="BP63" s="33" t="s">
        <v>40</v>
      </c>
      <c r="BQ63" s="33" t="s">
        <v>40</v>
      </c>
      <c r="BR63" s="33" t="s">
        <v>40</v>
      </c>
    </row>
    <row r="64" spans="1:70" ht="15">
      <c r="A64" s="27">
        <v>25</v>
      </c>
      <c r="B64" s="28">
        <v>74</v>
      </c>
      <c r="C64" s="28" t="s">
        <v>358</v>
      </c>
      <c r="D64" s="28"/>
      <c r="E64" s="28" t="s">
        <v>283</v>
      </c>
      <c r="F64" s="28"/>
      <c r="G64" s="29">
        <v>0.0062499999999999995</v>
      </c>
      <c r="H64" s="30">
        <v>1611</v>
      </c>
      <c r="I64" s="31">
        <v>0</v>
      </c>
      <c r="J64" s="31">
        <v>16</v>
      </c>
      <c r="K64" s="31">
        <v>11</v>
      </c>
      <c r="L64" s="32">
        <v>0.011238425925925928</v>
      </c>
      <c r="M64" s="33">
        <v>0.011238425925925928</v>
      </c>
      <c r="N64" s="33">
        <v>0.004988425925925928</v>
      </c>
      <c r="O64" s="34">
        <v>0</v>
      </c>
      <c r="P64" s="34">
        <v>7</v>
      </c>
      <c r="Q64" s="35">
        <v>11</v>
      </c>
      <c r="R64" s="35">
        <v>431</v>
      </c>
      <c r="S64" s="36">
        <v>6</v>
      </c>
      <c r="T64" s="33">
        <v>0.001226851851851854</v>
      </c>
      <c r="U64" s="26"/>
      <c r="V64" s="26"/>
      <c r="W64" s="33">
        <v>0.004988425925925928</v>
      </c>
      <c r="X64" s="33">
        <v>0.004988425925925928</v>
      </c>
      <c r="Y64" s="33">
        <v>0.004988425925925928</v>
      </c>
      <c r="Z64" s="33">
        <v>0.004988425925925928</v>
      </c>
      <c r="AA64" s="33">
        <v>0.004988425925925928</v>
      </c>
      <c r="AB64" s="33">
        <v>0.004988425925925928</v>
      </c>
      <c r="AC64" s="33" t="s">
        <v>40</v>
      </c>
      <c r="AD64" s="33" t="s">
        <v>40</v>
      </c>
      <c r="AE64" s="33" t="s">
        <v>40</v>
      </c>
      <c r="AF64" s="33" t="s">
        <v>40</v>
      </c>
      <c r="AG64" s="33" t="s">
        <v>40</v>
      </c>
      <c r="AH64" s="33" t="s">
        <v>40</v>
      </c>
      <c r="AI64" s="33" t="s">
        <v>40</v>
      </c>
      <c r="AJ64" s="33" t="s">
        <v>40</v>
      </c>
      <c r="AK64" s="33" t="s">
        <v>40</v>
      </c>
      <c r="AL64" s="33" t="s">
        <v>40</v>
      </c>
      <c r="AM64" s="33" t="s">
        <v>40</v>
      </c>
      <c r="AN64" s="33" t="s">
        <v>40</v>
      </c>
      <c r="AO64" s="33" t="s">
        <v>40</v>
      </c>
      <c r="AP64" s="33" t="s">
        <v>40</v>
      </c>
      <c r="AQ64" s="33" t="s">
        <v>40</v>
      </c>
      <c r="AR64" s="33" t="s">
        <v>40</v>
      </c>
      <c r="AS64" s="33" t="s">
        <v>40</v>
      </c>
      <c r="AT64" s="33" t="s">
        <v>40</v>
      </c>
      <c r="AU64" s="33" t="s">
        <v>40</v>
      </c>
      <c r="AV64" s="33" t="s">
        <v>40</v>
      </c>
      <c r="AW64" s="33" t="s">
        <v>40</v>
      </c>
      <c r="AX64" s="33" t="s">
        <v>40</v>
      </c>
      <c r="AY64" s="33" t="s">
        <v>40</v>
      </c>
      <c r="AZ64" s="33" t="s">
        <v>40</v>
      </c>
      <c r="BA64" s="33" t="s">
        <v>40</v>
      </c>
      <c r="BB64" s="33" t="s">
        <v>40</v>
      </c>
      <c r="BC64" s="33" t="s">
        <v>40</v>
      </c>
      <c r="BD64" s="33" t="s">
        <v>40</v>
      </c>
      <c r="BE64" s="33" t="s">
        <v>40</v>
      </c>
      <c r="BF64" s="33" t="s">
        <v>40</v>
      </c>
      <c r="BG64" s="33" t="s">
        <v>40</v>
      </c>
      <c r="BH64" s="33" t="s">
        <v>40</v>
      </c>
      <c r="BI64" s="33" t="s">
        <v>40</v>
      </c>
      <c r="BJ64" s="33" t="s">
        <v>40</v>
      </c>
      <c r="BK64" s="33" t="s">
        <v>40</v>
      </c>
      <c r="BL64" s="33" t="s">
        <v>40</v>
      </c>
      <c r="BM64" s="33" t="s">
        <v>40</v>
      </c>
      <c r="BN64" s="33" t="s">
        <v>40</v>
      </c>
      <c r="BO64" s="33" t="s">
        <v>40</v>
      </c>
      <c r="BP64" s="33" t="s">
        <v>40</v>
      </c>
      <c r="BQ64" s="33" t="s">
        <v>40</v>
      </c>
      <c r="BR64" s="33" t="s">
        <v>40</v>
      </c>
    </row>
  </sheetData>
  <sheetProtection/>
  <mergeCells count="10">
    <mergeCell ref="D34:F34"/>
    <mergeCell ref="D35:F35"/>
    <mergeCell ref="D36:F36"/>
    <mergeCell ref="D37:F37"/>
    <mergeCell ref="A1:T1"/>
    <mergeCell ref="D3:F3"/>
    <mergeCell ref="D4:F4"/>
    <mergeCell ref="D5:F5"/>
    <mergeCell ref="D6:F6"/>
    <mergeCell ref="A32:T32"/>
  </mergeCells>
  <conditionalFormatting sqref="S9:S29">
    <cfRule type="cellIs" priority="2" dxfId="2" operator="between" stopIfTrue="1">
      <formula>1</formula>
      <formula>3</formula>
    </cfRule>
  </conditionalFormatting>
  <conditionalFormatting sqref="S40:S64">
    <cfRule type="cellIs" priority="1" dxfId="0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Khramova</dc:creator>
  <cp:keywords/>
  <dc:description/>
  <cp:lastModifiedBy>Khramova</cp:lastModifiedBy>
  <dcterms:created xsi:type="dcterms:W3CDTF">2016-05-12T16:19:24Z</dcterms:created>
  <dcterms:modified xsi:type="dcterms:W3CDTF">2016-05-12T17:23:31Z</dcterms:modified>
  <cp:category/>
  <cp:version/>
  <cp:contentType/>
  <cp:contentStatus/>
</cp:coreProperties>
</file>